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osoba1\Desktop\UDŽBENICI 2026._2027\"/>
    </mc:Choice>
  </mc:AlternateContent>
  <xr:revisionPtr revIDLastSave="0" documentId="13_ncr:1_{83E8E522-FCC7-41A3-AE8A-9B16AD51DE0C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1.a, 1.b" sheetId="1" r:id="rId1"/>
    <sheet name="2.a" sheetId="8" r:id="rId2"/>
    <sheet name="2.b" sheetId="4" r:id="rId3"/>
    <sheet name="3.a" sheetId="9" r:id="rId4"/>
    <sheet name="3.b" sheetId="11" r:id="rId5"/>
    <sheet name="4.a" sheetId="3" r:id="rId6"/>
    <sheet name="4.b" sheetId="2" r:id="rId7"/>
    <sheet name="5.r" sheetId="5" r:id="rId8"/>
    <sheet name="6.r" sheetId="6" r:id="rId9"/>
    <sheet name="7.r" sheetId="10" r:id="rId10"/>
    <sheet name="8.r" sheetId="7" r:id="rId11"/>
    <sheet name="UKUPNO" sheetId="12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2" l="1"/>
  <c r="C12" i="12"/>
  <c r="C11" i="12"/>
  <c r="C10" i="12"/>
  <c r="C9" i="12"/>
  <c r="C8" i="12"/>
  <c r="C7" i="12"/>
  <c r="C5" i="12"/>
  <c r="C4" i="12"/>
  <c r="C3" i="12"/>
  <c r="H8" i="7"/>
  <c r="H18" i="7"/>
  <c r="H11" i="3"/>
  <c r="H8" i="3"/>
  <c r="H19" i="11"/>
  <c r="H11" i="11"/>
  <c r="H7" i="5"/>
  <c r="H8" i="5"/>
  <c r="H10" i="5"/>
  <c r="H11" i="5"/>
  <c r="H13" i="5"/>
  <c r="H15" i="5"/>
  <c r="H17" i="5"/>
  <c r="H19" i="5"/>
  <c r="H22" i="5"/>
  <c r="H24" i="5"/>
  <c r="H26" i="5"/>
  <c r="H28" i="5"/>
  <c r="H29" i="5"/>
  <c r="H9" i="2"/>
  <c r="H10" i="2"/>
  <c r="H12" i="2"/>
  <c r="H13" i="2"/>
  <c r="H15" i="2"/>
  <c r="H17" i="2"/>
  <c r="H7" i="2"/>
  <c r="H6" i="2"/>
  <c r="H4" i="2"/>
  <c r="H21" i="11"/>
  <c r="H18" i="11"/>
  <c r="H16" i="11"/>
  <c r="H14" i="11"/>
  <c r="H13" i="11"/>
  <c r="H10" i="11"/>
  <c r="H8" i="11"/>
  <c r="H23" i="11" l="1"/>
  <c r="H7" i="10"/>
  <c r="H9" i="10"/>
  <c r="H11" i="10"/>
  <c r="H12" i="10"/>
  <c r="H14" i="10"/>
  <c r="H16" i="10"/>
  <c r="H18" i="10"/>
  <c r="H20" i="10"/>
  <c r="H5" i="10"/>
  <c r="H8" i="9" l="1"/>
  <c r="H10" i="9"/>
  <c r="H12" i="9"/>
  <c r="H13" i="9"/>
  <c r="H15" i="9"/>
  <c r="H17" i="9"/>
  <c r="H18" i="9"/>
  <c r="H7" i="9"/>
  <c r="H5" i="9"/>
  <c r="H13" i="8"/>
  <c r="H11" i="8"/>
  <c r="H9" i="8"/>
  <c r="H7" i="8"/>
  <c r="H5" i="8"/>
  <c r="H15" i="8" s="1"/>
  <c r="H15" i="7"/>
  <c r="H13" i="7"/>
  <c r="H11" i="7"/>
  <c r="H9" i="7"/>
  <c r="H6" i="7"/>
  <c r="H5" i="7"/>
  <c r="H21" i="9" l="1"/>
  <c r="C6" i="12" s="1"/>
  <c r="C14" i="12" s="1"/>
  <c r="H19" i="7"/>
  <c r="H21" i="10"/>
  <c r="H25" i="6"/>
  <c r="H23" i="6"/>
  <c r="H21" i="6"/>
  <c r="H19" i="6"/>
  <c r="H17" i="6"/>
  <c r="H15" i="6"/>
  <c r="H13" i="6"/>
  <c r="H11" i="6"/>
  <c r="H9" i="6"/>
  <c r="H7" i="6"/>
  <c r="H5" i="6"/>
  <c r="H4" i="6"/>
  <c r="H27" i="6" l="1"/>
  <c r="H5" i="5"/>
  <c r="H31" i="5" l="1"/>
  <c r="H18" i="4"/>
  <c r="H16" i="4"/>
  <c r="H15" i="4"/>
  <c r="H13" i="4"/>
  <c r="H12" i="4"/>
  <c r="H10" i="4"/>
  <c r="H9" i="4"/>
  <c r="H6" i="4"/>
  <c r="H20" i="4" l="1"/>
  <c r="H21" i="3"/>
  <c r="H19" i="3"/>
  <c r="H17" i="3"/>
  <c r="H15" i="3"/>
  <c r="H13" i="3"/>
  <c r="H10" i="3"/>
  <c r="H7" i="3"/>
  <c r="H5" i="3"/>
  <c r="H19" i="2"/>
  <c r="H16" i="1"/>
  <c r="H14" i="1"/>
  <c r="H12" i="1"/>
  <c r="H10" i="1"/>
  <c r="H8" i="1"/>
  <c r="H6" i="1"/>
  <c r="H4" i="1"/>
  <c r="H18" i="1" l="1"/>
  <c r="H23" i="3"/>
</calcChain>
</file>

<file path=xl/sharedStrings.xml><?xml version="1.0" encoding="utf-8"?>
<sst xmlns="http://schemas.openxmlformats.org/spreadsheetml/2006/main" count="602" uniqueCount="272">
  <si>
    <t>PŠ Slatina  i OŠ Petrovsko  - 1.a/1.b Irena Šimunović i Barbara Osredečki  -UDŽBENICI</t>
  </si>
  <si>
    <t xml:space="preserve">HRVATSKI JEZIK </t>
  </si>
  <si>
    <t>6041
 6042</t>
  </si>
  <si>
    <t>PČELICA 1, Početnica 1. dio , početnica  hrvatskoga jezika s dodatnim digitalnim sadržajima u prvom razredo osnovne škole, 1. dio
PČELICA 1, Početnica 2. dio , početnica  hrvatskoga jezika s dodatnim digitalnim sadržajima u prvom razredo osnovne škole, 2 dio</t>
  </si>
  <si>
    <t>Sonja Ivić, Marija Krmpotić</t>
  </si>
  <si>
    <t xml:space="preserve">radni  udžbenik </t>
  </si>
  <si>
    <t>ŠK</t>
  </si>
  <si>
    <t xml:space="preserve">ENGLESKI JEZIK </t>
  </si>
  <si>
    <t>NEW BUILDING BLOCKS 1 : udžbenik engleskoga jezika sa zvučnim cd-om za prvi razred osnovne škole,
 I. godina učenja</t>
  </si>
  <si>
    <t>Kristina Čajo Anđel, 
Daška Domljan, Ankica Knezović, 
Danka Singer</t>
  </si>
  <si>
    <t>radni udžbenik</t>
  </si>
  <si>
    <t>PROFIL Klett</t>
  </si>
  <si>
    <t xml:space="preserve">MATEMATIKA </t>
  </si>
  <si>
    <t>MOJ SRETNI BROJ 1, udžbenik matematike s dodatnim digitalnim sadržajima
 u 1. razredu osnovne škole</t>
  </si>
  <si>
    <t>S. Jakovljević Rogić, D. Miklec, G. Prtajin</t>
  </si>
  <si>
    <t xml:space="preserve">PRIRODA I DRUŠTVO </t>
  </si>
  <si>
    <t>ISTRAŽUJEMO NAŠ SVIJET 1, udžbenik prirode i društva s dodatnim digitalnim sadržajima u 1. razredu osnovne škole</t>
  </si>
  <si>
    <t>A. Letina, T. Kisovar Ivanda, I. De Zan</t>
  </si>
  <si>
    <t xml:space="preserve">VJERONAUK - IZBORNI PREDMET </t>
  </si>
  <si>
    <t xml:space="preserve">U BOŽJOJ LJUBAVI </t>
  </si>
  <si>
    <t>Josip Šimunović, Tihana Petković, Suzana Lipovac</t>
  </si>
  <si>
    <t>udžbenik</t>
  </si>
  <si>
    <t>GK</t>
  </si>
  <si>
    <t>INFORMATIKA - IZBORNI PREDMET</t>
  </si>
  <si>
    <t>E-SVIJET-radni udžbenik iz informatike s dodatnim digitalnim sadržajima u 1. razredu osnovne škole</t>
  </si>
  <si>
    <t>Josipa Blagus, Nataša Ljubić Klemše…</t>
  </si>
  <si>
    <t>GLAZBENA KULTURA</t>
  </si>
  <si>
    <t>PŠ SLATINA - 4.B UDŽBENICI</t>
  </si>
  <si>
    <t>Let'S Explore 4: Class book  with eBook - udžbenik za engleski jezik, 4.razred osnovne škole, 4. godina učenja</t>
  </si>
  <si>
    <t>Nina Lauder, Suzanne Torres, Paul Shipton</t>
  </si>
  <si>
    <t>Profil Klett</t>
  </si>
  <si>
    <t>SUPER MATEMATIKA ZA PRAVE TRAGAČE 4, radni udžbenik za 4. razred osnovne škole, 1.dio</t>
  </si>
  <si>
    <t>Marijana Martić, Gordana Ivančić, Lorena Kuvačić Roje, Dubravka Tkalčec, Željana Lažeta</t>
  </si>
  <si>
    <t>Udžbenik</t>
  </si>
  <si>
    <t>SUPER MATEMATIKA ZA PRAVE TRAGAČE 4, radni udžbenik za 4. razred osnovne škole, 2.dio</t>
  </si>
  <si>
    <t>POGLED U SVIJET 4 TRAGOM PRIRODE I DRUŠTVA, radni udžbenik za 4.  razred osnovne škole, 1.dio</t>
  </si>
  <si>
    <t>Nataša Svoboda Arnautov, Sanja Škreblin, Sanja Basta, Maja Jelić Kolar</t>
  </si>
  <si>
    <t>POGLED U SVIJET 4 TRAGOM PRIRODE I DRUŠTVA, radni udžbenik za 4.  razred osnovne škole, 2.dio</t>
  </si>
  <si>
    <t xml:space="preserve"> HRVATSKI JEZIK  </t>
  </si>
  <si>
    <t>TRAG U PRIČI 4, radni udžbenik iz hrvatskoga jezika za 4. razred osnovne škole, 1. dio</t>
  </si>
  <si>
    <t>Vesna Budinski, Martina Kolar Billege, Gordana Ivančić, Vlatka Mijić, Nevenka Puh Malogorski</t>
  </si>
  <si>
    <t>TRAG U PRIČI 4, radni udžbenik iz hrvatskoga jezika za 4. razred osnovne škole, 2. dio</t>
  </si>
  <si>
    <t>INFORMATIKA- IZBORNI PREDMET</t>
  </si>
  <si>
    <t>e-SVIJET- radni udžbenik informatike s dod. dig. sadr.</t>
  </si>
  <si>
    <t>J. Blagus, N. Ljubić Klemše</t>
  </si>
  <si>
    <t>NJEMAČKI JEZIK</t>
  </si>
  <si>
    <t>MAXIMAL 1 Kids, Udžbenik njemačkog jezika za 4. razred osnovne škole, prva godina učenja</t>
  </si>
  <si>
    <t>Olga Swerlowa, Mirjana Klobučar</t>
  </si>
  <si>
    <t>Profil Klett d.o.o.</t>
  </si>
  <si>
    <t>Osnovna škola Antuna Mihanovića Petrovsko</t>
  </si>
  <si>
    <t>Kat. Br.</t>
  </si>
  <si>
    <t>Naziv udžbenika</t>
  </si>
  <si>
    <t>Autor(i)</t>
  </si>
  <si>
    <t>Vrsta izdanja</t>
  </si>
  <si>
    <t>Nakladnik</t>
  </si>
  <si>
    <t>Cijena</t>
  </si>
  <si>
    <t>Količina</t>
  </si>
  <si>
    <t>UKUPNO za nabavu</t>
  </si>
  <si>
    <t xml:space="preserve">Osnovna škola - redovni program - 4. razred osnovne škole </t>
  </si>
  <si>
    <t>INFORMATIKA</t>
  </si>
  <si>
    <t>e-SVIJET 4- radni udžbenik informatike s dod. dig. sadržajima</t>
  </si>
  <si>
    <t>HRVATSKI</t>
  </si>
  <si>
    <t>ČITAM I PIŠEM 4 - Radni udžbenik iz hrvatskoga jezika za četvrti razred osnovne škole</t>
  </si>
  <si>
    <t>Dunja Pavličević-Franić, Vladimira Velički, Katarina Aladrović Slovaček, Vlatka Domišljanović</t>
  </si>
  <si>
    <t>Alfa</t>
  </si>
  <si>
    <t>ČITAM I PIŠEM 4 - Radna čitanka iz hrvatskoga jezika za četvrti razred osnovne škole</t>
  </si>
  <si>
    <t>Tamara Turza-Bogdan, Slavica Pospiš</t>
  </si>
  <si>
    <t>MATEMATIKA</t>
  </si>
  <si>
    <t>OTKRIVAMO MATEMATIKU 4, prvi dio - Radni udžbenik iz matematike za četvrti razred osnovne škole</t>
  </si>
  <si>
    <t>Dubravka Glasnović Gracin, Gabriela Žokalj, Tanja Soucie</t>
  </si>
  <si>
    <t>OTKRIVAMO MATEMATIKU 4, drugi dio - Radni udžbenik iz matematike za četvrti razred osnovne škole</t>
  </si>
  <si>
    <t>PRIRODA I DRUŠTVO</t>
  </si>
  <si>
    <t>PRIRODA, DRUŠTVO I JA 4 - Radni udžbenik iz prirode i društva za četvrti razred osnovne škole</t>
  </si>
  <si>
    <t>Nikola Štambak, Tomislav Šarlija, Dragana Mamić,Gordana Kralj, dr. sc. Mila Bulić</t>
  </si>
  <si>
    <t>SVIJET GLAZBE 4 - Udžbenik iz glazbene kulture za četvrti razred osnovne škole</t>
  </si>
  <si>
    <t>Nera Đonlić, Ana Ostojić, Domagoj Brlečić</t>
  </si>
  <si>
    <t>MAXIMAL 1 KIDS : udžbenik njemačkog jezika za četvrti razred osnovne škole, prva godina učenja</t>
  </si>
  <si>
    <t>ENGLESKI JEZIK</t>
  </si>
  <si>
    <t>Oxford</t>
  </si>
  <si>
    <t>VJERONAUK</t>
  </si>
  <si>
    <t>Darovi vjere i zajedništva, udžbenik za 4. razred</t>
  </si>
  <si>
    <t>I.Pažin, A. Pavlović</t>
  </si>
  <si>
    <t xml:space="preserve">Cijena </t>
  </si>
  <si>
    <t xml:space="preserve">Osnovna škola - redovni program - 2. razred osnovne škole </t>
  </si>
  <si>
    <t>NEW BUILDING BLOCKS 2 : udžbenik engleskoga jezika
 sa zvučnim cd-om za drugi razred osnovne škole,
 II. godina učenja</t>
  </si>
  <si>
    <t>Kristina Čajo Anđel,
 Daška Domljan, Ankica 
Knezović, Danka Singer</t>
  </si>
  <si>
    <t>PROFIL</t>
  </si>
  <si>
    <t xml:space="preserve">HRVATSKI JEZIK - KNJIŽEVNOST I JEZIK </t>
  </si>
  <si>
    <t>e-SVIJET 2- radni udžbenik informatike</t>
  </si>
  <si>
    <t>J. Blagus, N. Ljubić Klemše, A. Flisar Odorčić</t>
  </si>
  <si>
    <t>SUPER MATEMATIKA ZA PRAVE TRAGAČE 2 : radni udžbenik za 2. razred osnovne škole, 1. dio</t>
  </si>
  <si>
    <t>Marijana Martić, Gordana Ivančić, Anita Čupić, Marina Brničević Stanić, Jasminka Martinić Cezar</t>
  </si>
  <si>
    <t>SUPER MATEMATIKA ZA PRAVE TRAGAČE 2 : radni udžbenik za 2. razred osnovne škole, 2. dio</t>
  </si>
  <si>
    <t>Profil</t>
  </si>
  <si>
    <t>Pogled u svijet 2, tragom prirode i društva, radni udžbenik za 2. razred, 1. dio</t>
  </si>
  <si>
    <t>Pogled u svijet 2, tragom prirode i društva, radni udžbenik za 2. razred, 2. dio</t>
  </si>
  <si>
    <t>TRAG U PRIČI 2 : radni udžbenik hrvatskoga jezika za 2. razred osnovne škole, 1. dio</t>
  </si>
  <si>
    <t>TRAG U PRIČI 2 : radni udžbenik hrvatskoga jezika za 2. razred osnovne škole, 2. dio</t>
  </si>
  <si>
    <t xml:space="preserve">UKUPNO ZA 2. RAZRED: </t>
  </si>
  <si>
    <t>Osnovna škola Antuna Mihanovića Petrovsko - PŠ Slatina</t>
  </si>
  <si>
    <t xml:space="preserve">Osnovna škola - redovni program - 5. razred osnovne škole </t>
  </si>
  <si>
    <t xml:space="preserve"> MATEMATIKA 5 : udžbenik iz matematike za peti razred osnovne škole, 1. i 2. svezak</t>
  </si>
  <si>
    <t>Z. Šikić, V. Draženović Žitko, I. Golac Jakopović, B. Goleš, Z. Lobor, M. Marić, T. Nemeth, G. Stajčić, M. Vuković</t>
  </si>
  <si>
    <t>MATEMATIKA - za učenike s teškoćama u razvoju</t>
  </si>
  <si>
    <t>MATEMATIKA 5: radni udžbenik za pomoć pri učenju, 1. svezak</t>
  </si>
  <si>
    <t>Šikić, Badić, Cundeković, Milić</t>
  </si>
  <si>
    <t>MATEMATIKA 5: radni udžbenik za pomoć pri učenju, 2. svezak</t>
  </si>
  <si>
    <t>profil Klett</t>
  </si>
  <si>
    <t xml:space="preserve">HRVATSKI JEZIK - JEZIK I JEZIČNO IZRAŽAVANJE </t>
  </si>
  <si>
    <t>HRVATSKA KRIJESNICA 5: udžbenik iz hrvatskog jezika za 5.razred osnovne škole</t>
  </si>
  <si>
    <t>Slavica Kovač, Mirjana Jukić</t>
  </si>
  <si>
    <t>Naklada Ljevak d.o.o.</t>
  </si>
  <si>
    <t>HRVATSKA ČITANKA 5: ČITANKA iz hrvatskog jezika za 5.razred osnovne škole</t>
  </si>
  <si>
    <t>udžbenik/čitanka</t>
  </si>
  <si>
    <t>HRVATSKI JEZIK - JEZIK I JEZIČNO IZRAŽAVANJE - za učenike s teškoćama u razvoju</t>
  </si>
  <si>
    <t>HRVATSKA KRIJESNICA 5: radni udžbenik za dopunski i individualizirani rad iz hrvatskog jezika u 5. razredu osnovne škole  namijenjen za učenike  s posebnim odgojno-obrazovnim potrebama, s teškoćama u razvoju</t>
  </si>
  <si>
    <t>Vesna Dunatov, Anita Petrić</t>
  </si>
  <si>
    <t xml:space="preserve">ENGLESKI JEZIK - V. GODINA UČENJA, I. STRANI JEZIK </t>
  </si>
  <si>
    <t>PROJECT EXPLORE 1: Class book with eBook: udžbenik engleskog jezika za 5. razred osnovne škole, 5. godina učenja</t>
  </si>
  <si>
    <t>Sarah Philips, Paul Shipton (temeljeno na originalnom konceptu Toma Hutchinsona)</t>
  </si>
  <si>
    <t>OXFORD</t>
  </si>
  <si>
    <t xml:space="preserve">NJEMAČKI JEZIK - II. GODINA UČENJA, II. STRANI JEZIK </t>
  </si>
  <si>
    <t>MAXIMAL 2: udžbenik njemačkog jezika za peti razred osnovne škole, druga godina učenja</t>
  </si>
  <si>
    <t>Giorgio Motta, Elzbieta Krulak-Kempisty, Claudia Brass, Dagmar Glück, Mirjana Klobučar</t>
  </si>
  <si>
    <t xml:space="preserve">udžbenik </t>
  </si>
  <si>
    <t xml:space="preserve">PRIRODA </t>
  </si>
  <si>
    <t>PRIRODA 5 : udžbenik prirode u 5. raz s dodatnim dig. Sad.</t>
  </si>
  <si>
    <t>Damir Bendelja, Doroteja Domjanović Horvat, Diana Garišić, Žaklin Lukša, Ines Budić, Đurđica Culjak, Marijana Gudić</t>
  </si>
  <si>
    <t xml:space="preserve">GEOGRAFIJA </t>
  </si>
  <si>
    <t>GEA 1, udžbenik geografije s dodatnim digitalnim sadržajima u petom razredu osnovne škole</t>
  </si>
  <si>
    <t>Danijel Orešić, Igor Tišma, Ružica Vuk, Alenka Bujan</t>
  </si>
  <si>
    <t>POVIJEST</t>
  </si>
  <si>
    <t>KLIO 5, udžbenik povijesti s dodatnim digitalnim sadržajima u petom razredu osnovne škole</t>
  </si>
  <si>
    <t>Sonja Bančić, Tina Matanić</t>
  </si>
  <si>
    <t xml:space="preserve">TEHNIČKA KULTURA </t>
  </si>
  <si>
    <t>SVIJET TEHNIKE 5 : udžbenik tehničke
 kulture s dodatnim digitalnim sadržajima u petom razredu osnovne škole</t>
  </si>
  <si>
    <t>Vladimir Delić, Ivan Jukić, Zvonko Koprivnjak, Sanja Kovačević, Antun Ptičar, Dragan Stanojević, Svjetlana Urbanek</t>
  </si>
  <si>
    <t>udžbenik s digitalnim sadržajima</t>
  </si>
  <si>
    <t xml:space="preserve">INFORMATIKA </t>
  </si>
  <si>
    <t>#MOJPORTAL5, udžbenik za pomoć u učenju informatike u petom razredu osnovne škole</t>
  </si>
  <si>
    <t>Kristina Drezgić, Andrea Pavić, Ana Trucek</t>
  </si>
  <si>
    <t>Magdalena Babić, Nikolina Bubica, Stanko Leko, Zoran Dimovski, Mario Stančić, Ivana Ružić, Nikola Mihočka, Branko Vejnović: #mojportal5, udžbenik informatike s dodatnim digitalnim sadržajima u petom razredu osnovne škole</t>
  </si>
  <si>
    <t xml:space="preserve">UKUPNO ZA 5. RAZRED: </t>
  </si>
  <si>
    <t xml:space="preserve">Osnovna škola - redovni program - 6. razred osnovne škole </t>
  </si>
  <si>
    <t>MATEMATIKA - učenici sposebnim potrebama</t>
  </si>
  <si>
    <t>MATEMATIKA 6: radni udžbenik za pomoć pri učenju, 1. svezak</t>
  </si>
  <si>
    <t>Šikić, Milić, Draženović-Žitko</t>
  </si>
  <si>
    <t>MATEMATIKA 6: radni udžbenik za pomoć pri učenju, 2. svezak</t>
  </si>
  <si>
    <t>Biram slobodu, udžbenik za 6. razred</t>
  </si>
  <si>
    <t>Novak, Sipina</t>
  </si>
  <si>
    <t>KS</t>
  </si>
  <si>
    <t xml:space="preserve">HRVATSKI JEZIK - KNJIŽEVNOST </t>
  </si>
  <si>
    <t>HRVATSKA ČITANKA 6: čitanka za 6. razred</t>
  </si>
  <si>
    <t>Jukić, Kovač, Kraševac, Težak</t>
  </si>
  <si>
    <t>Naklada Ljevak</t>
  </si>
  <si>
    <t>HRVATSKI - učenici s posebnim potrebama</t>
  </si>
  <si>
    <t>HRVATSKA KRIJESNICA 6: udžbenik za dopunski i individualizirani rad</t>
  </si>
  <si>
    <t>Dunatov, Petrić</t>
  </si>
  <si>
    <t>PRIRODA 6 : udžbenik prirode s dodatnim digitalnim sadržajima u 
šestom razredu osnovne škole</t>
  </si>
  <si>
    <t>Bendelja, Domjanović, Horvat, Lukša</t>
  </si>
  <si>
    <t>GEA 2 : udžbenik geografije s dodatnim digitalnim sadržajima  u šestom razredu
 osnovne škole</t>
  </si>
  <si>
    <t>Danijel Orešić, Igor Tišma, R. Vuk, A. Bujan, P. Kralj</t>
  </si>
  <si>
    <t xml:space="preserve">POVIJEST </t>
  </si>
  <si>
    <t>KLIO 6: udžbenik povijesti s dodatnim digitalnim sadržajima</t>
  </si>
  <si>
    <t>Brdal, Madunić, Rajković</t>
  </si>
  <si>
    <t>TEHNIČKA KULTURA</t>
  </si>
  <si>
    <t>SVIJET TEHNIKE 6- udžbenik tehničke kulture</t>
  </si>
  <si>
    <t>V. Delić, I. Jukić, Z. Koprivnjak, S. Kovačević</t>
  </si>
  <si>
    <t xml:space="preserve">INFORMATIKA - IZBORNI PREDMET </t>
  </si>
  <si>
    <t>#mojportal 6- r. udžbenik za pomoć u učenju informatike u 6. razredu</t>
  </si>
  <si>
    <t>Drezgić, Pavić, Trucek</t>
  </si>
  <si>
    <t xml:space="preserve">ENGLESKI JEZIK - VI. GODINA UČENJA, I. STRANI JEZIK </t>
  </si>
  <si>
    <t>PROJECT EXPLORE 2: udžbenik engleskog jezika za 6. razred (6. god. Učenja)</t>
  </si>
  <si>
    <t>S. Wheeldon, P. Shipton</t>
  </si>
  <si>
    <t xml:space="preserve">NJEMAČKI JEZIK - III. GODINA UČENJA, II. STRANI JEZIK </t>
  </si>
  <si>
    <t>MAXIMAL 3: udžbenik njemačkog jezika za 6. raz. (3. godina učenja)</t>
  </si>
  <si>
    <t>G. Motta, E. Krulak-Kempisty,Krulak,Brass,Gluck,Klobučar</t>
  </si>
  <si>
    <t xml:space="preserve">UKUPNO ZA 6. RAZRED: </t>
  </si>
  <si>
    <t xml:space="preserve">Osnovna škola - redovni program - 8. razred osnovne škole </t>
  </si>
  <si>
    <t>MATEMATIKA - učenici s teškoćama</t>
  </si>
  <si>
    <t>MATEMATIKA 8: radni udžbenik za pomoć pri učenju, 1. svezak</t>
  </si>
  <si>
    <t>Šikić, Halusek, Matošević, Lobor</t>
  </si>
  <si>
    <t>MATEMATIKA 8: radni udžbenik za pomoć pri učenju, 2. svezak</t>
  </si>
  <si>
    <t>HRVATSKA KRIJESNICA 8: udžbenik za dopunski i individualizirani rad</t>
  </si>
  <si>
    <t>Ruško, Čelan_Mijić, Šabić</t>
  </si>
  <si>
    <t>HRVATSKA ČITANKA 8: radni udžbenik za dopunski i individualizirani rad iz hrvatskog jezika za 8. razred osnovne škole</t>
  </si>
  <si>
    <t>BIOLOGUJA</t>
  </si>
  <si>
    <t>BIOLOGIJA 8, udžbenik za biologiju u osmom razredu osnovne škole</t>
  </si>
  <si>
    <t>Damir Bendelja, Žaklin Lukša, Emica Orešković, Monika Pavić, Nataša Pongrac, Renata Roščak:</t>
  </si>
  <si>
    <t>Školska knjiga</t>
  </si>
  <si>
    <t xml:space="preserve">FIZIKA </t>
  </si>
  <si>
    <t>MOJA NAJDRAŽA FIZIKA 8  za učenike s teškoćama</t>
  </si>
  <si>
    <t>Jakuš, Matić</t>
  </si>
  <si>
    <t>Alka script</t>
  </si>
  <si>
    <t xml:space="preserve">ENGLESKI JEZIK - VIII. GODINA UČENJA, I. STRANI JEZIK </t>
  </si>
  <si>
    <t>HELLO, WORLD!: radni udžbenik engleskog jezika za osmi razred osnovne škole, osma godina učenja</t>
  </si>
  <si>
    <t>Ivana Kirin, Bojana Palijan, Marinko Uremović</t>
  </si>
  <si>
    <t xml:space="preserve">NJEMAČKI JEZIK - V. GODINA UČENJA, II. STRANI JEZIK </t>
  </si>
  <si>
    <t>MAXIMAL 5 : udžbenik njemačkoga jezika za osmi razred osnovne škole, peta godina učenja</t>
  </si>
  <si>
    <t>Giorgio Motta, Elzbieta Krulak-Kempisty, Dagmar Glück, Kerstin Reinke, Mirjana Klobučar</t>
  </si>
  <si>
    <t xml:space="preserve">UKUPNO ZA 8. RAZRED: </t>
  </si>
  <si>
    <t>MOJ SRETNI BROJ 2 - radni udžbenik iz matematike u drugom razredu osnovne škole</t>
  </si>
  <si>
    <t>Sanja Jakovljević RogićDubravka MiklecGraciella Prtajin</t>
  </si>
  <si>
    <t>ISTRAŽUJEMO NAŠ SVIJET 2 - udžbenik prirode i društva s dodatnim digitalnim sadržajima u drugom razredu osnovne škole</t>
  </si>
  <si>
    <t xml:space="preserve">Tamara Kisovar IvandaAlena Letina </t>
  </si>
  <si>
    <t>PČELICA 2 - radni udžbenik iz hrvatskog jezika s dodatnim digitalnim sadržajima u drugom razredu osnovne škole - komplet 1. i 2. dioM I PIŠEM 2 - Rukopisno pismo - Radni udžbenik iz hrvatskoga jezika za drugi razred osnovne škole</t>
  </si>
  <si>
    <t xml:space="preserve">Sonja IvićMarija Krmpotić </t>
  </si>
  <si>
    <t>Ukupno:</t>
  </si>
  <si>
    <t xml:space="preserve">Ukupno: </t>
  </si>
  <si>
    <t xml:space="preserve">Osnovna škola - redovni program - 3. razred osnovne škole </t>
  </si>
  <si>
    <t>NEW BUILDING BLOCKS 3: udžbenik engleskoga jezika za treći razred osnovne škole, III. godina učenja</t>
  </si>
  <si>
    <t>Kristina Čajo Anđel, Ankica Knezović</t>
  </si>
  <si>
    <t xml:space="preserve"> MOJ SRETNI BROJ 3, udžbenik matematike s dodatnim digitalnim sadržajima u trećem razredu osnovne škole</t>
  </si>
  <si>
    <t>Sanja Jakovljević Rogić, Dubravka Miklec, Graciella Prtajin</t>
  </si>
  <si>
    <t>MOJ SRETNI BROJ 3 : radni udžbenik za pomoć u učenju matematike u trećem razredu osnovne škole s dodatnim digitalnim sadržajima</t>
  </si>
  <si>
    <t>U LJUBAVI I POMIRENJU : udžbenik za katolički vjeronauk trećega razreda osnovne škole</t>
  </si>
  <si>
    <t>Ante Pavlović, Ivica Pažin, Mirjana Džambo Šporec</t>
  </si>
  <si>
    <t>Kršćanska sadašnjost</t>
  </si>
  <si>
    <t>ZLATNA VRATA 3: integrirani radni udžbenik hrvatskog jezika s dodatnim digitalnim sadržajima u trećem razredu osnovne škole,KOMPLET 1. i 2. dio</t>
  </si>
  <si>
    <t>ZLATNA VRATA 3 : integrirani radni udžbenik za pomoć u učenju hrvatskog jezika u trećem razredu osnovne škole, 1. i 2. dio s dodatnim digitalnim sadržajima</t>
  </si>
  <si>
    <t>Sonja Ivić, Marija Krmpotić, Nina Pezelj, Marija Novosel</t>
  </si>
  <si>
    <t>Josipa Blagus, Nataša Ljubić Klemše, Ana Flisar Odorčić, Ivana Ružić, Nikola Mihočka</t>
  </si>
  <si>
    <t>ISTRAŽUJEMO NAŠ SVIJET 3, udžbenik za prirodu i društvo s dodatnim digitalnim sadržajima u trećem razredu osnovne škole</t>
  </si>
  <si>
    <t>Alena Letina, Tamara Kisovar Ivanda, Zdenko Braičić</t>
  </si>
  <si>
    <t>ISTRAŽUJEMO NAŠ SVIJET 3 : radni udžbenik za pomoć u učenju prirode i društva u trećem razredu osnovne škole s dodatnim digitalnim sadržajima</t>
  </si>
  <si>
    <t>Alena Letina, Tamara Kisovar Ivanda, Zdenko Braičić, Jasna Romich Jurički</t>
  </si>
  <si>
    <t xml:space="preserve">UKUPNO ZA 3. RAZRED: </t>
  </si>
  <si>
    <t xml:space="preserve">Osnovna škola - redovni program - 7. razred osnovne škole </t>
  </si>
  <si>
    <t>Matematika 7 radni udžbenik za pomoć pri učenju, 1. i 2. svezak</t>
  </si>
  <si>
    <t>Škoć, Ostojić, Mikulan, Golac, Lobor</t>
  </si>
  <si>
    <t>PROFIL KLETT</t>
  </si>
  <si>
    <t xml:space="preserve">ENGLESKI JEZIK - VII. GODINA UČENJA, I. STRANI JEZIK </t>
  </si>
  <si>
    <t>PROJECT EXPLORE 3: udžbenik engleskog jezika</t>
  </si>
  <si>
    <t xml:space="preserve">NJEMAČKI JEZIK - IV. GODINA UČENJA, II. STRANI JEZIK </t>
  </si>
  <si>
    <t>MAXIMAL 4 : udžbenik njemačkoga jezika za sedmi razred osnovne škole, četvrta godina učenja</t>
  </si>
  <si>
    <t>HRVATSKI JEZIK</t>
  </si>
  <si>
    <t>HRVATSKA ČITANKA 7 : radni udžbenik za dopunski i individualizirani rad iz hrvatskog jezika za 7. razred osnovne škole</t>
  </si>
  <si>
    <t>Vesna Dunatov, Anita Petrić, Marija Čelan-Mijić, Ivana Šabić</t>
  </si>
  <si>
    <t xml:space="preserve">Naklada Ljevak </t>
  </si>
  <si>
    <t>Vesna Donatov, Anita Petrić</t>
  </si>
  <si>
    <t>FIZIKA</t>
  </si>
  <si>
    <t>MOJA NAJDRAŽA FIZIKA 7  za učenike s teškoćama</t>
  </si>
  <si>
    <t>BIOLOGIJA</t>
  </si>
  <si>
    <t>BIOLOGIJA 7 : udžbenik za pomoć u učenju biologije u sedmom razredu osnovne škole</t>
  </si>
  <si>
    <t>Monika Pavić, Renata Roščak</t>
  </si>
  <si>
    <t>KEMIJA</t>
  </si>
  <si>
    <t>KEMIJA 7:udžbenik za kemiju za sedmi razred osnovne škole</t>
  </si>
  <si>
    <t>Tamara Banović, Karmen Holenda, Sandra Lacić, Elvira Kovač-Andrić, Nikolina Štiglić</t>
  </si>
  <si>
    <t>KLIO 7 : udžbenik za pomoć u učenju povijesti u sedmom razredu osnovne škole</t>
  </si>
  <si>
    <t>Krešimir Erdelja, Igor Stojaković</t>
  </si>
  <si>
    <t xml:space="preserve">UKUPNO ZA 7. RAZRED: </t>
  </si>
  <si>
    <t>PŠ SLATINA</t>
  </si>
  <si>
    <t>NEW BUILDING BLOCKS 3 : udžbenik engleskoga jezika za treći razred osnovne škole,
 III. godina učenja</t>
  </si>
  <si>
    <t>SUPER MATEMATIKA ZA PRAVE TRAGAČE 3, radni udžbenik za treći razred osnovne škole, 1.dio</t>
  </si>
  <si>
    <t>SUPER MATEMATIKA ZA PRAVE TRAGAČE 3, radni udžbenik za treći razred osnovne škole, 2.dio</t>
  </si>
  <si>
    <t>POGLED U SVIJET 3 TRAGOM PRIRODE I DRUŠTVA, radni udžbenik za treći razred osnovne škole, 1.dio</t>
  </si>
  <si>
    <t>POGLED U SVIJET 3 TRAGOM PRIRODE I DRUŠTVA, radni udžbenik za treći razred osnovne škole, 2.dio</t>
  </si>
  <si>
    <t>TRAG U PRIČI 3, radni udžbenik iz hrvatskoga jezika za treći razred osnovne škole, 1. dio</t>
  </si>
  <si>
    <t>TRAG U PRIČI 3, radni udžbenik iz hrvatskoga jezika za treći razred osnovne škole, 2. dio</t>
  </si>
  <si>
    <t>HRVATSKA KRIJESNICA 7: radni udžbenik za dopunski i individualizirani rad iz HJ za 7.razred</t>
  </si>
  <si>
    <t>1.a i 1.b</t>
  </si>
  <si>
    <t>2.a</t>
  </si>
  <si>
    <t>2.b</t>
  </si>
  <si>
    <t>3.a</t>
  </si>
  <si>
    <t>3.b</t>
  </si>
  <si>
    <t>4.a</t>
  </si>
  <si>
    <t>4.b</t>
  </si>
  <si>
    <t>5.r</t>
  </si>
  <si>
    <t>6.r</t>
  </si>
  <si>
    <t>7.r</t>
  </si>
  <si>
    <t>8.r</t>
  </si>
  <si>
    <t>ZBROJ: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</si>
</sst>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"/>
    <numFmt numFmtId="165" formatCode="#,##0.00\ [$€-41A]"/>
    <numFmt numFmtId="166" formatCode="#,##0.00\ &quot;€&quot;"/>
  </numFmts>
  <fonts count="4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4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6"/>
      <color rgb="FFFF000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2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z val="12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8"/>
      <color rgb="FFFF0000"/>
      <name val="Calibri"/>
      <family val="2"/>
      <scheme val="minor"/>
    </font>
    <font>
      <b/>
      <sz val="18"/>
      <color rgb="FFFF0000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sz val="11"/>
      <name val="Calibri"/>
      <family val="2"/>
      <charset val="1"/>
    </font>
    <font>
      <b/>
      <sz val="16"/>
      <color rgb="FFFF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9BC2E6"/>
      </patternFill>
    </fill>
    <fill>
      <patternFill patternType="solid">
        <fgColor theme="0" tint="-0.14999847407452621"/>
        <bgColor indexed="8"/>
      </patternFill>
    </fill>
    <fill>
      <patternFill patternType="solid">
        <fgColor rgb="FFFFFFFF"/>
        <bgColor rgb="FFF2F2F2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13" fillId="0" borderId="0" applyNumberFormat="0" applyBorder="0" applyProtection="0"/>
    <xf numFmtId="0" fontId="18" fillId="0" borderId="0"/>
    <xf numFmtId="0" fontId="23" fillId="0" borderId="0"/>
  </cellStyleXfs>
  <cellXfs count="333">
    <xf numFmtId="0" fontId="0" fillId="0" borderId="0" xfId="0"/>
    <xf numFmtId="0" fontId="3" fillId="2" borderId="2" xfId="1" applyFont="1" applyFill="1" applyBorder="1"/>
    <xf numFmtId="0" fontId="3" fillId="2" borderId="1" xfId="1" applyFont="1" applyFill="1" applyBorder="1"/>
    <xf numFmtId="4" fontId="3" fillId="2" borderId="2" xfId="1" applyNumberFormat="1" applyFont="1" applyFill="1" applyBorder="1"/>
    <xf numFmtId="0" fontId="5" fillId="3" borderId="2" xfId="1" applyFont="1" applyFill="1" applyBorder="1"/>
    <xf numFmtId="0" fontId="5" fillId="3" borderId="1" xfId="1" applyFont="1" applyFill="1" applyBorder="1"/>
    <xf numFmtId="0" fontId="1" fillId="2" borderId="2" xfId="1" applyFill="1" applyBorder="1"/>
    <xf numFmtId="0" fontId="5" fillId="0" borderId="2" xfId="1" applyFont="1" applyBorder="1" applyAlignment="1">
      <alignment horizontal="left" vertical="center" wrapText="1"/>
    </xf>
    <xf numFmtId="0" fontId="5" fillId="0" borderId="2" xfId="1" applyFont="1" applyBorder="1" applyAlignment="1">
      <alignment wrapText="1"/>
    </xf>
    <xf numFmtId="0" fontId="5" fillId="0" borderId="2" xfId="1" applyFont="1" applyBorder="1" applyAlignment="1">
      <alignment horizontal="center"/>
    </xf>
    <xf numFmtId="4" fontId="5" fillId="0" borderId="2" xfId="1" applyNumberFormat="1" applyFont="1" applyBorder="1" applyAlignment="1">
      <alignment horizontal="center"/>
    </xf>
    <xf numFmtId="164" fontId="5" fillId="3" borderId="2" xfId="1" applyNumberFormat="1" applyFont="1" applyFill="1" applyBorder="1"/>
    <xf numFmtId="164" fontId="6" fillId="2" borderId="2" xfId="1" applyNumberFormat="1" applyFont="1" applyFill="1" applyBorder="1"/>
    <xf numFmtId="0" fontId="5" fillId="0" borderId="2" xfId="1" applyFont="1" applyBorder="1"/>
    <xf numFmtId="0" fontId="5" fillId="0" borderId="1" xfId="1" applyFont="1" applyBorder="1" applyAlignment="1">
      <alignment horizontal="center" wrapText="1"/>
    </xf>
    <xf numFmtId="0" fontId="4" fillId="0" borderId="2" xfId="1" applyFont="1" applyBorder="1"/>
    <xf numFmtId="0" fontId="5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 wrapText="1"/>
    </xf>
    <xf numFmtId="0" fontId="8" fillId="0" borderId="0" xfId="0" applyFont="1"/>
    <xf numFmtId="0" fontId="9" fillId="4" borderId="2" xfId="2" applyFont="1" applyFill="1" applyBorder="1"/>
    <xf numFmtId="164" fontId="10" fillId="4" borderId="2" xfId="2" applyNumberFormat="1" applyFont="1" applyFill="1" applyBorder="1"/>
    <xf numFmtId="0" fontId="10" fillId="4" borderId="2" xfId="2" applyFont="1" applyFill="1" applyBorder="1"/>
    <xf numFmtId="164" fontId="11" fillId="4" borderId="2" xfId="2" applyNumberFormat="1" applyFont="1" applyFill="1" applyBorder="1"/>
    <xf numFmtId="0" fontId="12" fillId="0" borderId="3" xfId="2" applyFont="1" applyBorder="1"/>
    <xf numFmtId="0" fontId="12" fillId="0" borderId="3" xfId="2" applyFont="1" applyBorder="1" applyAlignment="1">
      <alignment horizontal="left" wrapText="1"/>
    </xf>
    <xf numFmtId="49" fontId="5" fillId="0" borderId="3" xfId="3" applyNumberFormat="1" applyFont="1" applyBorder="1" applyAlignment="1">
      <alignment horizontal="left" vertical="center" wrapText="1" readingOrder="1"/>
    </xf>
    <xf numFmtId="0" fontId="12" fillId="0" borderId="3" xfId="2" applyFont="1" applyBorder="1" applyAlignment="1">
      <alignment horizontal="center" wrapText="1"/>
    </xf>
    <xf numFmtId="0" fontId="12" fillId="0" borderId="4" xfId="2" applyFont="1" applyBorder="1" applyAlignment="1">
      <alignment horizontal="center"/>
    </xf>
    <xf numFmtId="0" fontId="10" fillId="4" borderId="2" xfId="2" applyFont="1" applyFill="1" applyBorder="1" applyAlignment="1">
      <alignment wrapText="1"/>
    </xf>
    <xf numFmtId="0" fontId="10" fillId="4" borderId="2" xfId="2" applyFont="1" applyFill="1" applyBorder="1" applyAlignment="1">
      <alignment vertical="center"/>
    </xf>
    <xf numFmtId="0" fontId="10" fillId="4" borderId="2" xfId="2" applyFont="1" applyFill="1" applyBorder="1" applyAlignment="1">
      <alignment horizontal="center" vertical="center"/>
    </xf>
    <xf numFmtId="0" fontId="10" fillId="4" borderId="1" xfId="2" applyFont="1" applyFill="1" applyBorder="1" applyAlignment="1">
      <alignment horizontal="center" vertical="center"/>
    </xf>
    <xf numFmtId="0" fontId="10" fillId="4" borderId="2" xfId="2" applyFont="1" applyFill="1" applyBorder="1" applyAlignment="1">
      <alignment vertical="center" wrapText="1"/>
    </xf>
    <xf numFmtId="0" fontId="10" fillId="4" borderId="2" xfId="2" applyFont="1" applyFill="1" applyBorder="1" applyAlignment="1">
      <alignment horizontal="center" vertical="center" wrapText="1"/>
    </xf>
    <xf numFmtId="0" fontId="12" fillId="7" borderId="3" xfId="0" applyFont="1" applyFill="1" applyBorder="1"/>
    <xf numFmtId="0" fontId="4" fillId="7" borderId="3" xfId="3" applyFont="1" applyFill="1" applyBorder="1" applyAlignment="1" applyProtection="1">
      <alignment horizontal="left" vertical="center" wrapText="1"/>
    </xf>
    <xf numFmtId="0" fontId="12" fillId="7" borderId="3" xfId="0" applyFont="1" applyFill="1" applyBorder="1" applyAlignment="1">
      <alignment vertical="center" wrapText="1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164" fontId="12" fillId="5" borderId="2" xfId="0" applyNumberFormat="1" applyFont="1" applyFill="1" applyBorder="1"/>
    <xf numFmtId="0" fontId="12" fillId="5" borderId="2" xfId="0" applyFont="1" applyFill="1" applyBorder="1"/>
    <xf numFmtId="164" fontId="11" fillId="6" borderId="2" xfId="0" applyNumberFormat="1" applyFont="1" applyFill="1" applyBorder="1"/>
    <xf numFmtId="0" fontId="12" fillId="4" borderId="3" xfId="0" applyFont="1" applyFill="1" applyBorder="1"/>
    <xf numFmtId="0" fontId="12" fillId="4" borderId="3" xfId="3" applyFont="1" applyFill="1" applyBorder="1" applyAlignment="1" applyProtection="1">
      <alignment horizontal="left" vertical="center" wrapText="1"/>
    </xf>
    <xf numFmtId="0" fontId="12" fillId="4" borderId="3" xfId="0" applyFont="1" applyFill="1" applyBorder="1" applyAlignment="1">
      <alignment vertical="center" wrapText="1"/>
    </xf>
    <xf numFmtId="0" fontId="12" fillId="4" borderId="3" xfId="3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5" fillId="6" borderId="2" xfId="0" applyFont="1" applyFill="1" applyBorder="1"/>
    <xf numFmtId="0" fontId="15" fillId="6" borderId="1" xfId="0" applyFont="1" applyFill="1" applyBorder="1" applyAlignment="1">
      <alignment horizontal="center"/>
    </xf>
    <xf numFmtId="164" fontId="15" fillId="6" borderId="2" xfId="0" applyNumberFormat="1" applyFont="1" applyFill="1" applyBorder="1"/>
    <xf numFmtId="0" fontId="14" fillId="8" borderId="2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164" fontId="16" fillId="6" borderId="2" xfId="0" applyNumberFormat="1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vertical="center"/>
    </xf>
    <xf numFmtId="4" fontId="15" fillId="6" borderId="2" xfId="0" applyNumberFormat="1" applyFont="1" applyFill="1" applyBorder="1"/>
    <xf numFmtId="0" fontId="4" fillId="0" borderId="3" xfId="0" applyFont="1" applyBorder="1"/>
    <xf numFmtId="0" fontId="17" fillId="0" borderId="3" xfId="0" applyFont="1" applyBorder="1"/>
    <xf numFmtId="0" fontId="12" fillId="0" borderId="3" xfId="0" applyFont="1" applyBorder="1"/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0" fillId="6" borderId="2" xfId="0" applyFill="1" applyBorder="1"/>
    <xf numFmtId="0" fontId="12" fillId="0" borderId="3" xfId="0" applyFont="1" applyBorder="1" applyAlignment="1">
      <alignment wrapText="1"/>
    </xf>
    <xf numFmtId="0" fontId="12" fillId="0" borderId="3" xfId="0" applyFont="1" applyBorder="1" applyAlignment="1">
      <alignment horizontal="center" wrapText="1"/>
    </xf>
    <xf numFmtId="0" fontId="17" fillId="0" borderId="3" xfId="0" applyFont="1" applyBorder="1" applyAlignment="1">
      <alignment wrapText="1"/>
    </xf>
    <xf numFmtId="0" fontId="5" fillId="0" borderId="3" xfId="4" applyFont="1" applyBorder="1" applyAlignment="1" applyProtection="1">
      <alignment horizontal="left" vertical="center" wrapText="1" readingOrder="1"/>
      <protection locked="0"/>
    </xf>
    <xf numFmtId="0" fontId="4" fillId="0" borderId="3" xfId="3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3" applyFont="1" applyBorder="1" applyAlignment="1">
      <alignment vertical="center" wrapText="1" readingOrder="1"/>
    </xf>
    <xf numFmtId="49" fontId="5" fillId="0" borderId="3" xfId="3" applyNumberFormat="1" applyFont="1" applyBorder="1" applyAlignment="1">
      <alignment vertical="center" wrapText="1" readingOrder="1"/>
    </xf>
    <xf numFmtId="0" fontId="5" fillId="0" borderId="4" xfId="4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>
      <alignment horizontal="left" wrapText="1"/>
    </xf>
    <xf numFmtId="0" fontId="14" fillId="8" borderId="2" xfId="0" applyFont="1" applyFill="1" applyBorder="1" applyAlignment="1">
      <alignment vertical="center"/>
    </xf>
    <xf numFmtId="0" fontId="15" fillId="6" borderId="2" xfId="0" applyFont="1" applyFill="1" applyBorder="1" applyAlignment="1">
      <alignment vertical="center"/>
    </xf>
    <xf numFmtId="0" fontId="19" fillId="8" borderId="2" xfId="0" applyFont="1" applyFill="1" applyBorder="1" applyAlignment="1">
      <alignment vertical="center"/>
    </xf>
    <xf numFmtId="0" fontId="20" fillId="6" borderId="2" xfId="0" applyFont="1" applyFill="1" applyBorder="1" applyAlignment="1">
      <alignment vertical="center"/>
    </xf>
    <xf numFmtId="0" fontId="20" fillId="6" borderId="1" xfId="0" applyFont="1" applyFill="1" applyBorder="1" applyAlignment="1">
      <alignment horizontal="center" vertical="center"/>
    </xf>
    <xf numFmtId="0" fontId="19" fillId="8" borderId="2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wrapText="1"/>
    </xf>
    <xf numFmtId="0" fontId="10" fillId="0" borderId="2" xfId="0" applyFont="1" applyBorder="1" applyAlignment="1">
      <alignment horizontal="center"/>
    </xf>
    <xf numFmtId="164" fontId="10" fillId="5" borderId="2" xfId="0" applyNumberFormat="1" applyFont="1" applyFill="1" applyBorder="1"/>
    <xf numFmtId="0" fontId="10" fillId="5" borderId="2" xfId="0" applyFont="1" applyFill="1" applyBorder="1"/>
    <xf numFmtId="0" fontId="9" fillId="0" borderId="2" xfId="0" applyFont="1" applyBorder="1"/>
    <xf numFmtId="1" fontId="10" fillId="0" borderId="2" xfId="3" applyNumberFormat="1" applyFont="1" applyBorder="1" applyAlignment="1">
      <alignment horizontal="center" vertical="center" readingOrder="1"/>
    </xf>
    <xf numFmtId="0" fontId="10" fillId="0" borderId="2" xfId="3" applyFont="1" applyBorder="1" applyAlignment="1">
      <alignment vertical="center" wrapText="1" readingOrder="1"/>
    </xf>
    <xf numFmtId="49" fontId="10" fillId="0" borderId="2" xfId="3" applyNumberFormat="1" applyFont="1" applyBorder="1" applyAlignment="1">
      <alignment vertical="center" wrapText="1" readingOrder="1"/>
    </xf>
    <xf numFmtId="0" fontId="10" fillId="0" borderId="2" xfId="3" applyFont="1" applyBorder="1" applyAlignment="1">
      <alignment horizontal="left" vertical="center" wrapText="1"/>
    </xf>
    <xf numFmtId="0" fontId="10" fillId="0" borderId="2" xfId="3" applyFont="1" applyBorder="1" applyAlignment="1">
      <alignment horizontal="left" wrapText="1"/>
    </xf>
    <xf numFmtId="0" fontId="9" fillId="0" borderId="2" xfId="0" applyFont="1" applyBorder="1" applyAlignment="1">
      <alignment horizontal="center"/>
    </xf>
    <xf numFmtId="49" fontId="10" fillId="0" borderId="2" xfId="3" applyNumberFormat="1" applyFont="1" applyBorder="1" applyAlignment="1">
      <alignment horizontal="center" vertical="center" wrapText="1"/>
    </xf>
    <xf numFmtId="49" fontId="10" fillId="0" borderId="2" xfId="3" applyNumberFormat="1" applyFont="1" applyBorder="1" applyAlignment="1">
      <alignment horizontal="center" vertical="center" wrapText="1" readingOrder="1"/>
    </xf>
    <xf numFmtId="164" fontId="10" fillId="0" borderId="2" xfId="0" applyNumberFormat="1" applyFont="1" applyBorder="1" applyAlignment="1">
      <alignment wrapText="1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 applyProtection="1">
      <alignment horizontal="left" vertical="center" wrapText="1" readingOrder="1"/>
      <protection locked="0"/>
    </xf>
    <xf numFmtId="0" fontId="22" fillId="0" borderId="0" xfId="0" applyFont="1"/>
    <xf numFmtId="0" fontId="22" fillId="0" borderId="0" xfId="0" applyFont="1" applyAlignment="1">
      <alignment horizontal="center"/>
    </xf>
    <xf numFmtId="164" fontId="8" fillId="0" borderId="0" xfId="0" applyNumberFormat="1" applyFont="1"/>
    <xf numFmtId="164" fontId="15" fillId="6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wrapText="1"/>
    </xf>
    <xf numFmtId="164" fontId="12" fillId="5" borderId="2" xfId="0" applyNumberFormat="1" applyFont="1" applyFill="1" applyBorder="1" applyAlignment="1">
      <alignment wrapText="1"/>
    </xf>
    <xf numFmtId="0" fontId="12" fillId="5" borderId="2" xfId="0" applyFont="1" applyFill="1" applyBorder="1" applyAlignment="1">
      <alignment wrapText="1"/>
    </xf>
    <xf numFmtId="0" fontId="12" fillId="0" borderId="2" xfId="0" applyFont="1" applyBorder="1" applyAlignment="1">
      <alignment wrapText="1"/>
    </xf>
    <xf numFmtId="0" fontId="12" fillId="0" borderId="2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1" fontId="10" fillId="0" borderId="2" xfId="5" applyNumberFormat="1" applyFont="1" applyBorder="1" applyAlignment="1">
      <alignment horizontal="center" vertical="center" wrapText="1"/>
    </xf>
    <xf numFmtId="1" fontId="10" fillId="0" borderId="2" xfId="3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2" fillId="0" borderId="5" xfId="0" applyFont="1" applyBorder="1" applyAlignment="1">
      <alignment wrapText="1"/>
    </xf>
    <xf numFmtId="0" fontId="12" fillId="0" borderId="5" xfId="0" applyFont="1" applyBorder="1" applyAlignment="1">
      <alignment horizontal="center" wrapText="1"/>
    </xf>
    <xf numFmtId="0" fontId="0" fillId="0" borderId="0" xfId="0" applyAlignment="1">
      <alignment horizontal="center"/>
    </xf>
    <xf numFmtId="164" fontId="0" fillId="4" borderId="0" xfId="0" applyNumberFormat="1" applyFill="1"/>
    <xf numFmtId="0" fontId="0" fillId="4" borderId="0" xfId="0" applyFill="1"/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4" fillId="6" borderId="2" xfId="0" applyFont="1" applyFill="1" applyBorder="1" applyAlignment="1">
      <alignment wrapText="1"/>
    </xf>
    <xf numFmtId="0" fontId="24" fillId="6" borderId="1" xfId="0" applyFont="1" applyFill="1" applyBorder="1" applyAlignment="1">
      <alignment horizontal="center" wrapText="1"/>
    </xf>
    <xf numFmtId="164" fontId="24" fillId="6" borderId="2" xfId="0" applyNumberFormat="1" applyFont="1" applyFill="1" applyBorder="1" applyAlignment="1">
      <alignment wrapText="1"/>
    </xf>
    <xf numFmtId="0" fontId="19" fillId="8" borderId="2" xfId="0" applyFont="1" applyFill="1" applyBorder="1" applyAlignment="1">
      <alignment vertical="center" wrapText="1"/>
    </xf>
    <xf numFmtId="0" fontId="19" fillId="8" borderId="2" xfId="0" applyFont="1" applyFill="1" applyBorder="1" applyAlignment="1">
      <alignment horizontal="center" vertical="center" wrapText="1"/>
    </xf>
    <xf numFmtId="0" fontId="19" fillId="8" borderId="2" xfId="0" applyFont="1" applyFill="1" applyBorder="1" applyAlignment="1">
      <alignment horizontal="center" wrapText="1"/>
    </xf>
    <xf numFmtId="0" fontId="19" fillId="6" borderId="1" xfId="0" applyFont="1" applyFill="1" applyBorder="1" applyAlignment="1">
      <alignment horizontal="center" wrapText="1"/>
    </xf>
    <xf numFmtId="164" fontId="19" fillId="6" borderId="2" xfId="0" applyNumberFormat="1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wrapText="1"/>
    </xf>
    <xf numFmtId="0" fontId="12" fillId="4" borderId="2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9" fillId="2" borderId="2" xfId="0" applyFont="1" applyFill="1" applyBorder="1" applyAlignment="1">
      <alignment vertical="center"/>
    </xf>
    <xf numFmtId="0" fontId="24" fillId="2" borderId="1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vertical="center"/>
    </xf>
    <xf numFmtId="0" fontId="3" fillId="2" borderId="2" xfId="0" applyFont="1" applyFill="1" applyBorder="1"/>
    <xf numFmtId="0" fontId="19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vertical="center"/>
    </xf>
    <xf numFmtId="4" fontId="3" fillId="2" borderId="2" xfId="0" applyNumberFormat="1" applyFont="1" applyFill="1" applyBorder="1"/>
    <xf numFmtId="0" fontId="24" fillId="3" borderId="2" xfId="0" applyFont="1" applyFill="1" applyBorder="1"/>
    <xf numFmtId="164" fontId="10" fillId="3" borderId="2" xfId="0" applyNumberFormat="1" applyFont="1" applyFill="1" applyBorder="1"/>
    <xf numFmtId="0" fontId="10" fillId="3" borderId="2" xfId="0" applyFont="1" applyFill="1" applyBorder="1"/>
    <xf numFmtId="164" fontId="6" fillId="2" borderId="2" xfId="0" applyNumberFormat="1" applyFont="1" applyFill="1" applyBorder="1"/>
    <xf numFmtId="1" fontId="10" fillId="0" borderId="2" xfId="3" applyNumberFormat="1" applyFont="1" applyBorder="1" applyAlignment="1" applyProtection="1">
      <alignment horizontal="center" vertical="center" readingOrder="1"/>
    </xf>
    <xf numFmtId="0" fontId="10" fillId="0" borderId="2" xfId="3" applyFont="1" applyBorder="1" applyAlignment="1" applyProtection="1">
      <alignment vertical="center" wrapText="1" readingOrder="1"/>
    </xf>
    <xf numFmtId="49" fontId="10" fillId="0" borderId="2" xfId="3" applyNumberFormat="1" applyFont="1" applyBorder="1" applyAlignment="1" applyProtection="1">
      <alignment vertical="center" wrapText="1" readingOrder="1"/>
    </xf>
    <xf numFmtId="0" fontId="13" fillId="0" borderId="0" xfId="3"/>
    <xf numFmtId="0" fontId="0" fillId="0" borderId="0" xfId="0" applyAlignment="1">
      <alignment wrapText="1"/>
    </xf>
    <xf numFmtId="4" fontId="8" fillId="0" borderId="0" xfId="0" applyNumberFormat="1" applyFont="1"/>
    <xf numFmtId="164" fontId="26" fillId="0" borderId="0" xfId="0" applyNumberFormat="1" applyFont="1"/>
    <xf numFmtId="164" fontId="27" fillId="0" borderId="0" xfId="0" applyNumberFormat="1" applyFont="1"/>
    <xf numFmtId="164" fontId="27" fillId="6" borderId="0" xfId="0" applyNumberFormat="1" applyFont="1" applyFill="1"/>
    <xf numFmtId="164" fontId="24" fillId="2" borderId="2" xfId="0" applyNumberFormat="1" applyFont="1" applyFill="1" applyBorder="1" applyAlignment="1">
      <alignment vertical="center"/>
    </xf>
    <xf numFmtId="164" fontId="19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/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28" fillId="0" borderId="0" xfId="0" applyFont="1"/>
    <xf numFmtId="0" fontId="28" fillId="0" borderId="0" xfId="0" applyFont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10" fillId="9" borderId="2" xfId="0" applyFont="1" applyFill="1" applyBorder="1" applyAlignment="1">
      <alignment wrapText="1"/>
    </xf>
    <xf numFmtId="0" fontId="10" fillId="9" borderId="2" xfId="0" applyFont="1" applyFill="1" applyBorder="1" applyAlignment="1">
      <alignment vertical="center"/>
    </xf>
    <xf numFmtId="0" fontId="10" fillId="9" borderId="2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10" fillId="9" borderId="2" xfId="0" applyFont="1" applyFill="1" applyBorder="1"/>
    <xf numFmtId="0" fontId="10" fillId="9" borderId="0" xfId="0" applyFont="1" applyFill="1" applyAlignment="1">
      <alignment wrapText="1"/>
    </xf>
    <xf numFmtId="0" fontId="10" fillId="9" borderId="0" xfId="0" applyFont="1" applyFill="1" applyAlignment="1">
      <alignment horizontal="center" vertical="center"/>
    </xf>
    <xf numFmtId="0" fontId="29" fillId="0" borderId="0" xfId="0" applyFont="1"/>
    <xf numFmtId="0" fontId="29" fillId="0" borderId="0" xfId="0" applyFont="1" applyAlignment="1">
      <alignment horizontal="center"/>
    </xf>
    <xf numFmtId="164" fontId="29" fillId="0" borderId="0" xfId="0" applyNumberFormat="1" applyFont="1"/>
    <xf numFmtId="164" fontId="30" fillId="0" borderId="0" xfId="0" applyNumberFormat="1" applyFont="1"/>
    <xf numFmtId="0" fontId="32" fillId="8" borderId="2" xfId="0" applyFont="1" applyFill="1" applyBorder="1"/>
    <xf numFmtId="0" fontId="33" fillId="6" borderId="1" xfId="0" applyFont="1" applyFill="1" applyBorder="1" applyAlignment="1">
      <alignment horizontal="center"/>
    </xf>
    <xf numFmtId="0" fontId="32" fillId="8" borderId="2" xfId="0" applyFont="1" applyFill="1" applyBorder="1" applyAlignment="1">
      <alignment horizontal="center"/>
    </xf>
    <xf numFmtId="0" fontId="31" fillId="6" borderId="1" xfId="0" applyFont="1" applyFill="1" applyBorder="1" applyAlignment="1">
      <alignment horizontal="center" vertical="center"/>
    </xf>
    <xf numFmtId="0" fontId="31" fillId="6" borderId="2" xfId="0" applyFont="1" applyFill="1" applyBorder="1" applyAlignment="1">
      <alignment vertical="center"/>
    </xf>
    <xf numFmtId="0" fontId="31" fillId="0" borderId="7" xfId="0" applyFont="1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35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35" fillId="0" borderId="2" xfId="0" applyFont="1" applyBorder="1" applyAlignment="1">
      <alignment horizontal="center" wrapText="1"/>
    </xf>
    <xf numFmtId="0" fontId="36" fillId="0" borderId="9" xfId="0" applyFont="1" applyBorder="1" applyAlignment="1" applyProtection="1">
      <alignment horizontal="center" vertical="center" wrapText="1" readingOrder="1"/>
      <protection locked="0"/>
    </xf>
    <xf numFmtId="0" fontId="36" fillId="0" borderId="9" xfId="0" applyFont="1" applyBorder="1" applyAlignment="1" applyProtection="1">
      <alignment horizontal="left" vertical="center" wrapText="1" readingOrder="1"/>
      <protection locked="0"/>
    </xf>
    <xf numFmtId="49" fontId="36" fillId="0" borderId="9" xfId="0" applyNumberFormat="1" applyFont="1" applyBorder="1" applyAlignment="1" applyProtection="1">
      <alignment horizontal="center" vertical="center" wrapText="1" readingOrder="1"/>
      <protection locked="0"/>
    </xf>
    <xf numFmtId="0" fontId="37" fillId="0" borderId="2" xfId="0" applyFont="1" applyBorder="1" applyAlignment="1">
      <alignment horizontal="center" wrapText="1"/>
    </xf>
    <xf numFmtId="0" fontId="37" fillId="0" borderId="2" xfId="0" applyFont="1" applyBorder="1" applyAlignment="1">
      <alignment wrapText="1"/>
    </xf>
    <xf numFmtId="0" fontId="0" fillId="4" borderId="2" xfId="0" applyFill="1" applyBorder="1" applyAlignment="1">
      <alignment wrapText="1"/>
    </xf>
    <xf numFmtId="0" fontId="0" fillId="4" borderId="2" xfId="0" applyFill="1" applyBorder="1" applyAlignment="1">
      <alignment horizontal="center" wrapText="1"/>
    </xf>
    <xf numFmtId="164" fontId="38" fillId="0" borderId="0" xfId="0" applyNumberFormat="1" applyFont="1"/>
    <xf numFmtId="164" fontId="20" fillId="6" borderId="2" xfId="0" applyNumberFormat="1" applyFont="1" applyFill="1" applyBorder="1" applyAlignment="1">
      <alignment vertical="center"/>
    </xf>
    <xf numFmtId="164" fontId="21" fillId="6" borderId="2" xfId="0" applyNumberFormat="1" applyFont="1" applyFill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9" fillId="10" borderId="0" xfId="0" applyFont="1" applyFill="1"/>
    <xf numFmtId="0" fontId="10" fillId="4" borderId="0" xfId="0" applyFont="1" applyFill="1"/>
    <xf numFmtId="0" fontId="10" fillId="4" borderId="0" xfId="0" applyFont="1" applyFill="1" applyAlignment="1">
      <alignment vertical="center"/>
    </xf>
    <xf numFmtId="0" fontId="10" fillId="4" borderId="0" xfId="0" applyFont="1" applyFill="1" applyAlignment="1">
      <alignment horizontal="center" vertical="center"/>
    </xf>
    <xf numFmtId="164" fontId="10" fillId="4" borderId="2" xfId="0" applyNumberFormat="1" applyFont="1" applyFill="1" applyBorder="1"/>
    <xf numFmtId="0" fontId="10" fillId="4" borderId="2" xfId="0" applyFont="1" applyFill="1" applyBorder="1"/>
    <xf numFmtId="164" fontId="11" fillId="4" borderId="2" xfId="0" applyNumberFormat="1" applyFont="1" applyFill="1" applyBorder="1"/>
    <xf numFmtId="0" fontId="9" fillId="4" borderId="2" xfId="0" applyFont="1" applyFill="1" applyBorder="1"/>
    <xf numFmtId="0" fontId="10" fillId="4" borderId="2" xfId="0" applyFont="1" applyFill="1" applyBorder="1" applyAlignment="1">
      <alignment wrapText="1"/>
    </xf>
    <xf numFmtId="0" fontId="10" fillId="4" borderId="2" xfId="0" applyFont="1" applyFill="1" applyBorder="1" applyAlignment="1">
      <alignment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horizontal="center" vertical="center" wrapText="1"/>
    </xf>
    <xf numFmtId="1" fontId="10" fillId="4" borderId="2" xfId="3" applyNumberFormat="1" applyFont="1" applyFill="1" applyBorder="1" applyAlignment="1">
      <alignment horizontal="center" vertical="center" readingOrder="1"/>
    </xf>
    <xf numFmtId="0" fontId="10" fillId="4" borderId="1" xfId="0" applyFont="1" applyFill="1" applyBorder="1" applyAlignment="1">
      <alignment horizontal="center" vertical="center" wrapText="1"/>
    </xf>
    <xf numFmtId="0" fontId="22" fillId="4" borderId="0" xfId="0" applyFont="1" applyFill="1"/>
    <xf numFmtId="0" fontId="22" fillId="4" borderId="0" xfId="0" applyFont="1" applyFill="1" applyAlignment="1">
      <alignment horizontal="center"/>
    </xf>
    <xf numFmtId="164" fontId="22" fillId="4" borderId="0" xfId="0" applyNumberFormat="1" applyFont="1" applyFill="1"/>
    <xf numFmtId="164" fontId="8" fillId="4" borderId="0" xfId="0" applyNumberFormat="1" applyFont="1" applyFill="1"/>
    <xf numFmtId="0" fontId="0" fillId="0" borderId="0" xfId="0" quotePrefix="1"/>
    <xf numFmtId="165" fontId="0" fillId="6" borderId="2" xfId="0" applyNumberFormat="1" applyFill="1" applyBorder="1"/>
    <xf numFmtId="165" fontId="31" fillId="6" borderId="2" xfId="0" applyNumberFormat="1" applyFont="1" applyFill="1" applyBorder="1" applyAlignment="1">
      <alignment horizontal="center" vertical="center"/>
    </xf>
    <xf numFmtId="165" fontId="0" fillId="4" borderId="0" xfId="0" applyNumberFormat="1" applyFill="1"/>
    <xf numFmtId="165" fontId="0" fillId="0" borderId="0" xfId="0" applyNumberFormat="1"/>
    <xf numFmtId="0" fontId="31" fillId="6" borderId="2" xfId="0" applyFont="1" applyFill="1" applyBorder="1" applyAlignment="1">
      <alignment horizontal="center" vertical="center"/>
    </xf>
    <xf numFmtId="4" fontId="0" fillId="0" borderId="2" xfId="0" applyNumberFormat="1" applyBorder="1"/>
    <xf numFmtId="164" fontId="0" fillId="0" borderId="6" xfId="0" applyNumberFormat="1" applyBorder="1"/>
    <xf numFmtId="164" fontId="0" fillId="0" borderId="2" xfId="0" applyNumberFormat="1" applyBorder="1"/>
    <xf numFmtId="0" fontId="4" fillId="0" borderId="1" xfId="1" applyFont="1" applyBorder="1"/>
    <xf numFmtId="0" fontId="14" fillId="8" borderId="1" xfId="0" applyFont="1" applyFill="1" applyBorder="1" applyAlignment="1">
      <alignment vertical="center"/>
    </xf>
    <xf numFmtId="0" fontId="2" fillId="2" borderId="1" xfId="1" applyFont="1" applyFill="1" applyBorder="1" applyAlignment="1">
      <alignment vertical="center"/>
    </xf>
    <xf numFmtId="0" fontId="28" fillId="0" borderId="2" xfId="0" applyFont="1" applyBorder="1"/>
    <xf numFmtId="0" fontId="28" fillId="0" borderId="2" xfId="0" applyFont="1" applyBorder="1" applyAlignment="1">
      <alignment wrapText="1"/>
    </xf>
    <xf numFmtId="0" fontId="12" fillId="0" borderId="13" xfId="0" applyFont="1" applyBorder="1"/>
    <xf numFmtId="0" fontId="4" fillId="0" borderId="13" xfId="0" applyFont="1" applyBorder="1" applyAlignment="1">
      <alignment wrapText="1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164" fontId="12" fillId="4" borderId="2" xfId="2" applyNumberFormat="1" applyFont="1" applyFill="1" applyBorder="1"/>
    <xf numFmtId="0" fontId="12" fillId="4" borderId="2" xfId="2" applyFont="1" applyFill="1" applyBorder="1"/>
    <xf numFmtId="165" fontId="0" fillId="5" borderId="2" xfId="0" applyNumberFormat="1" applyFill="1" applyBorder="1" applyAlignment="1">
      <alignment horizontal="right" wrapText="1"/>
    </xf>
    <xf numFmtId="165" fontId="0" fillId="5" borderId="8" xfId="0" applyNumberFormat="1" applyFill="1" applyBorder="1" applyAlignment="1">
      <alignment horizontal="right"/>
    </xf>
    <xf numFmtId="165" fontId="36" fillId="0" borderId="9" xfId="0" applyNumberFormat="1" applyFont="1" applyBorder="1" applyAlignment="1" applyProtection="1">
      <alignment horizontal="right" vertical="center" wrapText="1" readingOrder="1"/>
      <protection locked="0"/>
    </xf>
    <xf numFmtId="0" fontId="22" fillId="4" borderId="2" xfId="0" applyFont="1" applyFill="1" applyBorder="1" applyAlignment="1">
      <alignment wrapText="1"/>
    </xf>
    <xf numFmtId="0" fontId="22" fillId="4" borderId="2" xfId="0" applyFont="1" applyFill="1" applyBorder="1" applyAlignment="1">
      <alignment horizontal="center" wrapText="1"/>
    </xf>
    <xf numFmtId="165" fontId="22" fillId="5" borderId="2" xfId="0" applyNumberFormat="1" applyFont="1" applyFill="1" applyBorder="1" applyAlignment="1">
      <alignment horizontal="right" wrapText="1"/>
    </xf>
    <xf numFmtId="1" fontId="22" fillId="0" borderId="2" xfId="5" applyNumberFormat="1" applyFont="1" applyBorder="1" applyAlignment="1">
      <alignment horizontal="center" vertical="center" readingOrder="1"/>
    </xf>
    <xf numFmtId="0" fontId="22" fillId="0" borderId="2" xfId="5" applyFont="1" applyBorder="1" applyAlignment="1">
      <alignment vertical="center" wrapText="1" readingOrder="1"/>
    </xf>
    <xf numFmtId="49" fontId="22" fillId="0" borderId="2" xfId="5" applyNumberFormat="1" applyFont="1" applyBorder="1" applyAlignment="1">
      <alignment vertical="center" wrapText="1" readingOrder="1"/>
    </xf>
    <xf numFmtId="49" fontId="22" fillId="0" borderId="2" xfId="5" applyNumberFormat="1" applyFont="1" applyBorder="1" applyAlignment="1">
      <alignment horizontal="center" vertical="center" wrapText="1" readingOrder="1"/>
    </xf>
    <xf numFmtId="165" fontId="22" fillId="0" borderId="2" xfId="5" applyNumberFormat="1" applyFont="1" applyBorder="1" applyAlignment="1">
      <alignment horizontal="right" vertical="center"/>
    </xf>
    <xf numFmtId="0" fontId="22" fillId="0" borderId="2" xfId="0" applyFont="1" applyBorder="1"/>
    <xf numFmtId="0" fontId="0" fillId="5" borderId="2" xfId="0" applyFill="1" applyBorder="1" applyAlignment="1">
      <alignment horizontal="right" wrapText="1"/>
    </xf>
    <xf numFmtId="0" fontId="0" fillId="5" borderId="11" xfId="0" applyFill="1" applyBorder="1" applyAlignment="1">
      <alignment horizontal="right"/>
    </xf>
    <xf numFmtId="0" fontId="0" fillId="5" borderId="1" xfId="0" applyFill="1" applyBorder="1" applyAlignment="1">
      <alignment horizontal="right" wrapText="1"/>
    </xf>
    <xf numFmtId="0" fontId="36" fillId="0" borderId="12" xfId="0" applyFont="1" applyBorder="1" applyAlignment="1" applyProtection="1">
      <alignment horizontal="right" vertical="center" wrapText="1" readingOrder="1"/>
      <protection locked="0"/>
    </xf>
    <xf numFmtId="0" fontId="22" fillId="5" borderId="2" xfId="0" applyFont="1" applyFill="1" applyBorder="1" applyAlignment="1">
      <alignment horizontal="right" wrapText="1"/>
    </xf>
    <xf numFmtId="0" fontId="22" fillId="0" borderId="2" xfId="5" applyFont="1" applyBorder="1" applyAlignment="1">
      <alignment horizontal="right" vertical="center"/>
    </xf>
    <xf numFmtId="0" fontId="10" fillId="0" borderId="2" xfId="5" applyFont="1" applyBorder="1" applyAlignment="1">
      <alignment vertical="center" wrapText="1"/>
    </xf>
    <xf numFmtId="49" fontId="10" fillId="0" borderId="2" xfId="5" applyNumberFormat="1" applyFont="1" applyBorder="1" applyAlignment="1">
      <alignment vertical="center" wrapText="1"/>
    </xf>
    <xf numFmtId="49" fontId="10" fillId="0" borderId="2" xfId="5" applyNumberFormat="1" applyFont="1" applyBorder="1" applyAlignment="1">
      <alignment horizontal="center" wrapText="1"/>
    </xf>
    <xf numFmtId="164" fontId="10" fillId="4" borderId="0" xfId="0" applyNumberFormat="1" applyFont="1" applyFill="1"/>
    <xf numFmtId="164" fontId="11" fillId="4" borderId="0" xfId="0" applyNumberFormat="1" applyFont="1" applyFill="1"/>
    <xf numFmtId="0" fontId="4" fillId="0" borderId="3" xfId="3" applyFont="1" applyBorder="1" applyAlignment="1">
      <alignment vertical="center" wrapText="1" readingOrder="1"/>
    </xf>
    <xf numFmtId="0" fontId="32" fillId="0" borderId="2" xfId="0" applyFont="1" applyBorder="1" applyAlignment="1">
      <alignment wrapText="1"/>
    </xf>
    <xf numFmtId="1" fontId="32" fillId="0" borderId="2" xfId="5" applyNumberFormat="1" applyFont="1" applyBorder="1" applyAlignment="1">
      <alignment horizontal="center" vertical="center" readingOrder="1"/>
    </xf>
    <xf numFmtId="164" fontId="39" fillId="5" borderId="2" xfId="0" applyNumberFormat="1" applyFont="1" applyFill="1" applyBorder="1" applyAlignment="1">
      <alignment wrapText="1"/>
    </xf>
    <xf numFmtId="0" fontId="39" fillId="5" borderId="2" xfId="0" applyFont="1" applyFill="1" applyBorder="1" applyAlignment="1">
      <alignment wrapText="1"/>
    </xf>
    <xf numFmtId="0" fontId="40" fillId="6" borderId="2" xfId="0" applyFont="1" applyFill="1" applyBorder="1"/>
    <xf numFmtId="0" fontId="41" fillId="5" borderId="2" xfId="0" applyFont="1" applyFill="1" applyBorder="1" applyAlignment="1">
      <alignment wrapText="1"/>
    </xf>
    <xf numFmtId="164" fontId="40" fillId="6" borderId="2" xfId="0" applyNumberFormat="1" applyFont="1" applyFill="1" applyBorder="1"/>
    <xf numFmtId="164" fontId="41" fillId="5" borderId="2" xfId="0" applyNumberFormat="1" applyFont="1" applyFill="1" applyBorder="1" applyAlignment="1">
      <alignment wrapText="1"/>
    </xf>
    <xf numFmtId="0" fontId="40" fillId="0" borderId="0" xfId="0" applyFont="1"/>
    <xf numFmtId="164" fontId="40" fillId="0" borderId="2" xfId="0" applyNumberFormat="1" applyFont="1" applyBorder="1"/>
    <xf numFmtId="0" fontId="15" fillId="6" borderId="5" xfId="0" applyFont="1" applyFill="1" applyBorder="1" applyAlignment="1">
      <alignment vertical="center"/>
    </xf>
    <xf numFmtId="0" fontId="15" fillId="6" borderId="6" xfId="0" applyFont="1" applyFill="1" applyBorder="1" applyAlignment="1">
      <alignment vertical="center"/>
    </xf>
    <xf numFmtId="0" fontId="0" fillId="0" borderId="15" xfId="0" applyBorder="1"/>
    <xf numFmtId="166" fontId="0" fillId="0" borderId="0" xfId="0" applyNumberFormat="1"/>
    <xf numFmtId="166" fontId="0" fillId="0" borderId="15" xfId="0" applyNumberFormat="1" applyBorder="1"/>
    <xf numFmtId="0" fontId="4" fillId="0" borderId="2" xfId="1" applyFont="1" applyBorder="1" applyAlignment="1">
      <alignment horizontal="left" wrapText="1"/>
    </xf>
    <xf numFmtId="0" fontId="2" fillId="2" borderId="1" xfId="1" applyFont="1" applyFill="1" applyBorder="1" applyAlignment="1">
      <alignment vertical="center"/>
    </xf>
    <xf numFmtId="0" fontId="4" fillId="0" borderId="1" xfId="1" applyFont="1" applyBorder="1"/>
    <xf numFmtId="0" fontId="4" fillId="0" borderId="1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9" fillId="0" borderId="2" xfId="0" applyFont="1" applyBorder="1"/>
    <xf numFmtId="0" fontId="19" fillId="2" borderId="2" xfId="0" applyFont="1" applyFill="1" applyBorder="1" applyAlignment="1">
      <alignment vertical="center"/>
    </xf>
    <xf numFmtId="0" fontId="19" fillId="2" borderId="1" xfId="0" applyFont="1" applyFill="1" applyBorder="1" applyAlignment="1">
      <alignment vertical="center"/>
    </xf>
    <xf numFmtId="0" fontId="19" fillId="0" borderId="2" xfId="0" applyFont="1" applyBorder="1"/>
    <xf numFmtId="0" fontId="19" fillId="8" borderId="2" xfId="0" applyFont="1" applyFill="1" applyBorder="1" applyAlignment="1">
      <alignment vertical="center"/>
    </xf>
    <xf numFmtId="0" fontId="20" fillId="6" borderId="2" xfId="0" applyFont="1" applyFill="1" applyBorder="1" applyAlignment="1">
      <alignment vertical="center"/>
    </xf>
    <xf numFmtId="0" fontId="20" fillId="6" borderId="1" xfId="0" applyFont="1" applyFill="1" applyBorder="1" applyAlignment="1">
      <alignment vertical="center"/>
    </xf>
    <xf numFmtId="0" fontId="9" fillId="0" borderId="1" xfId="0" applyFont="1" applyBorder="1"/>
    <xf numFmtId="0" fontId="9" fillId="4" borderId="2" xfId="0" applyFont="1" applyFill="1" applyBorder="1"/>
    <xf numFmtId="0" fontId="9" fillId="4" borderId="1" xfId="0" applyFont="1" applyFill="1" applyBorder="1"/>
    <xf numFmtId="0" fontId="14" fillId="8" borderId="2" xfId="0" applyFont="1" applyFill="1" applyBorder="1"/>
    <xf numFmtId="0" fontId="15" fillId="6" borderId="2" xfId="0" applyFont="1" applyFill="1" applyBorder="1"/>
    <xf numFmtId="0" fontId="14" fillId="8" borderId="2" xfId="0" applyFont="1" applyFill="1" applyBorder="1" applyAlignment="1">
      <alignment vertical="center"/>
    </xf>
    <xf numFmtId="0" fontId="15" fillId="6" borderId="2" xfId="0" applyFont="1" applyFill="1" applyBorder="1" applyAlignment="1">
      <alignment vertical="center"/>
    </xf>
    <xf numFmtId="0" fontId="15" fillId="6" borderId="1" xfId="0" applyFont="1" applyFill="1" applyBorder="1" applyAlignment="1">
      <alignment vertical="center"/>
    </xf>
    <xf numFmtId="0" fontId="9" fillId="4" borderId="2" xfId="2" applyFont="1" applyFill="1" applyBorder="1"/>
    <xf numFmtId="0" fontId="9" fillId="4" borderId="1" xfId="2" applyFont="1" applyFill="1" applyBorder="1"/>
    <xf numFmtId="164" fontId="12" fillId="5" borderId="7" xfId="0" applyNumberFormat="1" applyFont="1" applyFill="1" applyBorder="1" applyAlignment="1">
      <alignment wrapText="1"/>
    </xf>
    <xf numFmtId="164" fontId="12" fillId="5" borderId="10" xfId="0" applyNumberFormat="1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14" fillId="8" borderId="1" xfId="0" applyFont="1" applyFill="1" applyBorder="1" applyAlignment="1">
      <alignment vertical="center"/>
    </xf>
    <xf numFmtId="0" fontId="14" fillId="8" borderId="5" xfId="0" applyFont="1" applyFill="1" applyBorder="1" applyAlignment="1">
      <alignment vertical="center"/>
    </xf>
    <xf numFmtId="0" fontId="4" fillId="0" borderId="2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17" fillId="0" borderId="6" xfId="0" applyFont="1" applyBorder="1" applyAlignment="1">
      <alignment horizontal="left" wrapText="1"/>
    </xf>
    <xf numFmtId="0" fontId="35" fillId="0" borderId="2" xfId="0" applyFont="1" applyBorder="1" applyAlignment="1">
      <alignment wrapText="1"/>
    </xf>
    <xf numFmtId="0" fontId="32" fillId="8" borderId="2" xfId="0" applyFont="1" applyFill="1" applyBorder="1"/>
    <xf numFmtId="0" fontId="33" fillId="6" borderId="2" xfId="0" applyFont="1" applyFill="1" applyBorder="1"/>
    <xf numFmtId="0" fontId="34" fillId="8" borderId="2" xfId="0" applyFont="1" applyFill="1" applyBorder="1" applyAlignment="1">
      <alignment vertical="center"/>
    </xf>
    <xf numFmtId="0" fontId="0" fillId="6" borderId="2" xfId="0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35" fillId="0" borderId="2" xfId="0" applyFont="1" applyBorder="1" applyAlignment="1">
      <alignment horizontal="left" wrapText="1"/>
    </xf>
    <xf numFmtId="164" fontId="41" fillId="5" borderId="7" xfId="0" applyNumberFormat="1" applyFont="1" applyFill="1" applyBorder="1" applyAlignment="1">
      <alignment wrapText="1"/>
    </xf>
    <xf numFmtId="164" fontId="41" fillId="5" borderId="10" xfId="0" applyNumberFormat="1" applyFont="1" applyFill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9" fillId="8" borderId="2" xfId="0" applyFont="1" applyFill="1" applyBorder="1" applyAlignment="1">
      <alignment wrapText="1"/>
    </xf>
    <xf numFmtId="0" fontId="24" fillId="6" borderId="2" xfId="0" applyFont="1" applyFill="1" applyBorder="1" applyAlignment="1">
      <alignment wrapText="1"/>
    </xf>
    <xf numFmtId="0" fontId="19" fillId="8" borderId="2" xfId="0" applyFont="1" applyFill="1" applyBorder="1" applyAlignment="1">
      <alignment vertical="center" wrapText="1"/>
    </xf>
    <xf numFmtId="0" fontId="24" fillId="6" borderId="2" xfId="0" applyFont="1" applyFill="1" applyBorder="1" applyAlignment="1">
      <alignment vertical="center" wrapText="1"/>
    </xf>
    <xf numFmtId="0" fontId="24" fillId="6" borderId="1" xfId="0" applyFont="1" applyFill="1" applyBorder="1" applyAlignment="1">
      <alignment vertical="center" wrapText="1"/>
    </xf>
    <xf numFmtId="0" fontId="9" fillId="0" borderId="5" xfId="0" applyFont="1" applyBorder="1" applyAlignment="1">
      <alignment wrapText="1"/>
    </xf>
    <xf numFmtId="0" fontId="9" fillId="0" borderId="6" xfId="0" applyFont="1" applyBorder="1" applyAlignment="1">
      <alignment wrapText="1"/>
    </xf>
  </cellXfs>
  <cellStyles count="6">
    <cellStyle name="Normal 2" xfId="3" xr:uid="{74B6A1AB-4FF3-4AAE-B622-6330F7563894}"/>
    <cellStyle name="Normal 2 2" xfId="5" xr:uid="{FDDFD2DA-2C83-49E5-A0E6-2099FB3AC40D}"/>
    <cellStyle name="Normalno" xfId="0" builtinId="0"/>
    <cellStyle name="Normalno 2" xfId="1" xr:uid="{F77CC7FF-07EA-49DE-9509-E927F93061FD}"/>
    <cellStyle name="Normalno 2 2" xfId="4" xr:uid="{393230DA-4258-46EF-95FA-1F3B105D0866}"/>
    <cellStyle name="Normalno 3" xfId="2" xr:uid="{A8A4605D-3E7A-49CA-923E-6584C12ED9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workbookViewId="0">
      <selection activeCell="F22" sqref="F22"/>
    </sheetView>
  </sheetViews>
  <sheetFormatPr defaultRowHeight="14.4" x14ac:dyDescent="0.3"/>
  <cols>
    <col min="2" max="2" width="64.5546875" customWidth="1"/>
    <col min="3" max="3" width="42.6640625" customWidth="1"/>
    <col min="4" max="4" width="17.33203125" customWidth="1"/>
    <col min="5" max="5" width="13.5546875" customWidth="1"/>
    <col min="6" max="6" width="16.6640625" customWidth="1"/>
    <col min="7" max="7" width="16.33203125" customWidth="1"/>
    <col min="8" max="8" width="19.109375" customWidth="1"/>
  </cols>
  <sheetData>
    <row r="1" spans="1:8" ht="15.6" x14ac:dyDescent="0.3">
      <c r="A1" s="281" t="s">
        <v>0</v>
      </c>
      <c r="B1" s="281"/>
      <c r="C1" s="281"/>
      <c r="D1" s="281"/>
      <c r="E1" s="281"/>
      <c r="F1" s="1"/>
      <c r="G1" s="2"/>
      <c r="H1" s="3"/>
    </row>
    <row r="2" spans="1:8" ht="15.6" x14ac:dyDescent="0.3">
      <c r="A2" s="230"/>
      <c r="B2" s="230"/>
      <c r="C2" s="230"/>
      <c r="D2" s="134" t="s">
        <v>53</v>
      </c>
      <c r="E2" s="135" t="s">
        <v>54</v>
      </c>
      <c r="F2" s="134" t="s">
        <v>82</v>
      </c>
      <c r="G2" s="134" t="s">
        <v>56</v>
      </c>
      <c r="H2" s="136" t="s">
        <v>57</v>
      </c>
    </row>
    <row r="3" spans="1:8" x14ac:dyDescent="0.3">
      <c r="A3" s="282" t="s">
        <v>1</v>
      </c>
      <c r="B3" s="282"/>
      <c r="C3" s="282"/>
      <c r="D3" s="282"/>
      <c r="E3" s="282"/>
      <c r="F3" s="4"/>
      <c r="G3" s="5"/>
      <c r="H3" s="6"/>
    </row>
    <row r="4" spans="1:8" ht="55.8" x14ac:dyDescent="0.35">
      <c r="A4" s="7" t="s">
        <v>2</v>
      </c>
      <c r="B4" s="8" t="s">
        <v>3</v>
      </c>
      <c r="C4" s="8" t="s">
        <v>4</v>
      </c>
      <c r="D4" s="9" t="s">
        <v>5</v>
      </c>
      <c r="E4" s="10" t="s">
        <v>6</v>
      </c>
      <c r="F4" s="11"/>
      <c r="G4" s="5">
        <v>19</v>
      </c>
      <c r="H4" s="12">
        <f t="shared" ref="H4:H16" si="0">G4*F4</f>
        <v>0</v>
      </c>
    </row>
    <row r="5" spans="1:8" ht="18" x14ac:dyDescent="0.35">
      <c r="A5" s="282" t="s">
        <v>7</v>
      </c>
      <c r="B5" s="282"/>
      <c r="C5" s="282"/>
      <c r="D5" s="282"/>
      <c r="E5" s="282"/>
      <c r="F5" s="11"/>
      <c r="G5" s="5"/>
      <c r="H5" s="12"/>
    </row>
    <row r="6" spans="1:8" ht="42" x14ac:dyDescent="0.35">
      <c r="A6" s="13">
        <v>5984</v>
      </c>
      <c r="B6" s="8" t="s">
        <v>8</v>
      </c>
      <c r="C6" s="8" t="s">
        <v>9</v>
      </c>
      <c r="D6" s="9" t="s">
        <v>10</v>
      </c>
      <c r="E6" s="14" t="s">
        <v>11</v>
      </c>
      <c r="F6" s="11"/>
      <c r="G6" s="5">
        <v>19</v>
      </c>
      <c r="H6" s="12">
        <f t="shared" si="0"/>
        <v>0</v>
      </c>
    </row>
    <row r="7" spans="1:8" ht="18" x14ac:dyDescent="0.35">
      <c r="A7" s="282" t="s">
        <v>12</v>
      </c>
      <c r="B7" s="282"/>
      <c r="C7" s="282"/>
      <c r="D7" s="282"/>
      <c r="E7" s="282"/>
      <c r="F7" s="11"/>
      <c r="G7" s="5"/>
      <c r="H7" s="12"/>
    </row>
    <row r="8" spans="1:8" ht="28.2" x14ac:dyDescent="0.35">
      <c r="A8" s="13">
        <v>6123</v>
      </c>
      <c r="B8" s="8" t="s">
        <v>13</v>
      </c>
      <c r="C8" s="8" t="s">
        <v>14</v>
      </c>
      <c r="D8" s="9" t="s">
        <v>10</v>
      </c>
      <c r="E8" s="9" t="s">
        <v>6</v>
      </c>
      <c r="F8" s="11"/>
      <c r="G8" s="5">
        <v>19</v>
      </c>
      <c r="H8" s="12">
        <f t="shared" si="0"/>
        <v>0</v>
      </c>
    </row>
    <row r="9" spans="1:8" ht="18" x14ac:dyDescent="0.35">
      <c r="A9" s="15" t="s">
        <v>15</v>
      </c>
      <c r="B9" s="13"/>
      <c r="C9" s="8"/>
      <c r="D9" s="9"/>
      <c r="E9" s="16"/>
      <c r="F9" s="11"/>
      <c r="G9" s="5"/>
      <c r="H9" s="12"/>
    </row>
    <row r="10" spans="1:8" ht="28.2" x14ac:dyDescent="0.35">
      <c r="A10" s="13">
        <v>6151</v>
      </c>
      <c r="B10" s="8" t="s">
        <v>16</v>
      </c>
      <c r="C10" s="8" t="s">
        <v>17</v>
      </c>
      <c r="D10" s="17" t="s">
        <v>5</v>
      </c>
      <c r="E10" s="10" t="s">
        <v>6</v>
      </c>
      <c r="F10" s="11"/>
      <c r="G10" s="5">
        <v>19</v>
      </c>
      <c r="H10" s="12">
        <f t="shared" si="0"/>
        <v>0</v>
      </c>
    </row>
    <row r="11" spans="1:8" ht="18" x14ac:dyDescent="0.35">
      <c r="A11" s="15" t="s">
        <v>18</v>
      </c>
      <c r="B11" s="13"/>
      <c r="C11" s="13"/>
      <c r="D11" s="9"/>
      <c r="E11" s="16"/>
      <c r="F11" s="11"/>
      <c r="G11" s="5"/>
      <c r="H11" s="12"/>
    </row>
    <row r="12" spans="1:8" ht="18" x14ac:dyDescent="0.35">
      <c r="A12" s="13">
        <v>6079</v>
      </c>
      <c r="B12" s="13" t="s">
        <v>19</v>
      </c>
      <c r="C12" s="8" t="s">
        <v>20</v>
      </c>
      <c r="D12" s="9" t="s">
        <v>21</v>
      </c>
      <c r="E12" s="16" t="s">
        <v>22</v>
      </c>
      <c r="F12" s="11"/>
      <c r="G12" s="5">
        <v>0</v>
      </c>
      <c r="H12" s="12">
        <f t="shared" si="0"/>
        <v>0</v>
      </c>
    </row>
    <row r="13" spans="1:8" ht="18" x14ac:dyDescent="0.35">
      <c r="A13" s="283" t="s">
        <v>23</v>
      </c>
      <c r="B13" s="284"/>
      <c r="C13" s="228"/>
      <c r="D13" s="228"/>
      <c r="E13" s="228"/>
      <c r="F13" s="11"/>
      <c r="G13" s="5"/>
      <c r="H13" s="12"/>
    </row>
    <row r="14" spans="1:8" ht="28.2" x14ac:dyDescent="0.35">
      <c r="A14" s="13">
        <v>7001</v>
      </c>
      <c r="B14" s="8" t="s">
        <v>24</v>
      </c>
      <c r="C14" s="8" t="s">
        <v>25</v>
      </c>
      <c r="D14" s="17" t="s">
        <v>21</v>
      </c>
      <c r="E14" s="10" t="s">
        <v>6</v>
      </c>
      <c r="F14" s="11"/>
      <c r="G14" s="5">
        <v>19</v>
      </c>
      <c r="H14" s="12">
        <f t="shared" si="0"/>
        <v>0</v>
      </c>
    </row>
    <row r="15" spans="1:8" ht="18" x14ac:dyDescent="0.35">
      <c r="A15" s="280" t="s">
        <v>26</v>
      </c>
      <c r="B15" s="280"/>
      <c r="C15" s="8"/>
      <c r="D15" s="17"/>
      <c r="E15" s="16"/>
      <c r="F15" s="11"/>
      <c r="G15" s="5"/>
      <c r="H15" s="12"/>
    </row>
    <row r="16" spans="1:8" ht="18" x14ac:dyDescent="0.35">
      <c r="A16" s="13"/>
      <c r="B16" s="8"/>
      <c r="C16" s="8"/>
      <c r="D16" s="17"/>
      <c r="E16" s="16"/>
      <c r="F16" s="11"/>
      <c r="G16" s="5">
        <v>0</v>
      </c>
      <c r="H16" s="12">
        <f t="shared" si="0"/>
        <v>0</v>
      </c>
    </row>
    <row r="18" spans="7:8" ht="23.4" x14ac:dyDescent="0.45">
      <c r="G18" t="s">
        <v>207</v>
      </c>
      <c r="H18" s="149">
        <f>SUM(H4:H16)</f>
        <v>0</v>
      </c>
    </row>
  </sheetData>
  <mergeCells count="6">
    <mergeCell ref="A15:B15"/>
    <mergeCell ref="A1:E1"/>
    <mergeCell ref="A3:E3"/>
    <mergeCell ref="A5:E5"/>
    <mergeCell ref="A7:E7"/>
    <mergeCell ref="A13:B1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8A698-C130-4DE0-A22F-36ED332A000D}">
  <dimension ref="A1:H21"/>
  <sheetViews>
    <sheetView topLeftCell="A7" workbookViewId="0">
      <selection activeCell="J11" sqref="J11"/>
    </sheetView>
  </sheetViews>
  <sheetFormatPr defaultRowHeight="14.4" x14ac:dyDescent="0.3"/>
  <cols>
    <col min="1" max="1" width="11.88671875" customWidth="1"/>
    <col min="2" max="2" width="64.5546875" customWidth="1"/>
    <col min="3" max="3" width="42.6640625" customWidth="1"/>
    <col min="4" max="4" width="17.33203125" customWidth="1"/>
    <col min="5" max="5" width="13.5546875" customWidth="1"/>
    <col min="6" max="6" width="14.5546875" style="223" customWidth="1"/>
    <col min="7" max="7" width="15.5546875" customWidth="1"/>
    <col min="8" max="8" width="19.109375" customWidth="1"/>
  </cols>
  <sheetData>
    <row r="1" spans="1:8" x14ac:dyDescent="0.3">
      <c r="A1" s="316" t="s">
        <v>49</v>
      </c>
      <c r="B1" s="317"/>
      <c r="C1" s="317"/>
      <c r="D1" s="317"/>
      <c r="E1" s="173"/>
      <c r="F1" s="220"/>
      <c r="G1" s="61"/>
      <c r="H1" s="61"/>
    </row>
    <row r="2" spans="1:8" x14ac:dyDescent="0.3">
      <c r="A2" s="172" t="s">
        <v>50</v>
      </c>
      <c r="B2" s="172" t="s">
        <v>51</v>
      </c>
      <c r="C2" s="172" t="s">
        <v>52</v>
      </c>
      <c r="D2" s="174" t="s">
        <v>53</v>
      </c>
      <c r="E2" s="175" t="s">
        <v>54</v>
      </c>
      <c r="F2" s="221" t="s">
        <v>55</v>
      </c>
      <c r="G2" s="224" t="s">
        <v>56</v>
      </c>
      <c r="H2" s="176" t="s">
        <v>57</v>
      </c>
    </row>
    <row r="3" spans="1:8" x14ac:dyDescent="0.3">
      <c r="A3" s="318" t="s">
        <v>227</v>
      </c>
      <c r="B3" s="319"/>
      <c r="C3" s="319"/>
      <c r="D3" s="319"/>
      <c r="E3" s="320"/>
      <c r="F3" s="221"/>
      <c r="G3" s="224"/>
      <c r="H3" s="225"/>
    </row>
    <row r="4" spans="1:8" x14ac:dyDescent="0.3">
      <c r="A4" s="177" t="s">
        <v>67</v>
      </c>
      <c r="B4" s="177"/>
      <c r="C4" s="178"/>
      <c r="D4" s="179"/>
      <c r="E4" s="179"/>
      <c r="F4" s="241"/>
      <c r="G4" s="253"/>
      <c r="H4" s="226"/>
    </row>
    <row r="5" spans="1:8" x14ac:dyDescent="0.3">
      <c r="A5" s="180">
        <v>4644</v>
      </c>
      <c r="B5" s="180" t="s">
        <v>228</v>
      </c>
      <c r="C5" s="180" t="s">
        <v>229</v>
      </c>
      <c r="D5" s="181" t="s">
        <v>10</v>
      </c>
      <c r="E5" s="181" t="s">
        <v>230</v>
      </c>
      <c r="F5" s="242"/>
      <c r="G5" s="254">
        <v>2</v>
      </c>
      <c r="H5" s="227">
        <f>G5*F5</f>
        <v>0</v>
      </c>
    </row>
    <row r="6" spans="1:8" x14ac:dyDescent="0.3">
      <c r="A6" s="315" t="s">
        <v>231</v>
      </c>
      <c r="B6" s="315"/>
      <c r="C6" s="315"/>
      <c r="D6" s="315"/>
      <c r="E6" s="315"/>
      <c r="F6" s="241"/>
      <c r="G6" s="255"/>
      <c r="H6" s="227"/>
    </row>
    <row r="7" spans="1:8" x14ac:dyDescent="0.3">
      <c r="A7" s="183">
        <v>4543</v>
      </c>
      <c r="B7" s="183" t="s">
        <v>232</v>
      </c>
      <c r="C7" s="183" t="s">
        <v>173</v>
      </c>
      <c r="D7" s="184" t="s">
        <v>21</v>
      </c>
      <c r="E7" s="184" t="s">
        <v>120</v>
      </c>
      <c r="F7" s="241"/>
      <c r="G7" s="255">
        <v>21</v>
      </c>
      <c r="H7" s="227">
        <f t="shared" ref="H7:H20" si="0">G7*F7</f>
        <v>0</v>
      </c>
    </row>
    <row r="8" spans="1:8" x14ac:dyDescent="0.3">
      <c r="A8" s="315" t="s">
        <v>233</v>
      </c>
      <c r="B8" s="315"/>
      <c r="C8" s="315"/>
      <c r="D8" s="315"/>
      <c r="E8" s="315"/>
      <c r="F8" s="241"/>
      <c r="G8" s="255"/>
      <c r="H8" s="227"/>
    </row>
    <row r="9" spans="1:8" ht="33.75" customHeight="1" x14ac:dyDescent="0.3">
      <c r="A9" s="183">
        <v>6894</v>
      </c>
      <c r="B9" s="183" t="s">
        <v>234</v>
      </c>
      <c r="C9" s="183" t="s">
        <v>199</v>
      </c>
      <c r="D9" s="184" t="s">
        <v>21</v>
      </c>
      <c r="E9" s="184" t="s">
        <v>230</v>
      </c>
      <c r="F9" s="241"/>
      <c r="G9" s="255">
        <v>13</v>
      </c>
      <c r="H9" s="227">
        <f t="shared" si="0"/>
        <v>0</v>
      </c>
    </row>
    <row r="10" spans="1:8" x14ac:dyDescent="0.3">
      <c r="A10" s="321" t="s">
        <v>235</v>
      </c>
      <c r="B10" s="321"/>
      <c r="C10" s="182"/>
      <c r="D10" s="185"/>
      <c r="E10" s="182"/>
      <c r="F10" s="241"/>
      <c r="G10" s="255"/>
      <c r="H10" s="227"/>
    </row>
    <row r="11" spans="1:8" ht="28.8" x14ac:dyDescent="0.3">
      <c r="A11" s="186">
        <v>4509</v>
      </c>
      <c r="B11" s="187" t="s">
        <v>236</v>
      </c>
      <c r="C11" s="187" t="s">
        <v>237</v>
      </c>
      <c r="D11" s="186" t="s">
        <v>21</v>
      </c>
      <c r="E11" s="188" t="s">
        <v>238</v>
      </c>
      <c r="F11" s="243"/>
      <c r="G11" s="256">
        <v>1</v>
      </c>
      <c r="H11" s="227">
        <f t="shared" si="0"/>
        <v>0</v>
      </c>
    </row>
    <row r="12" spans="1:8" ht="28.8" x14ac:dyDescent="0.3">
      <c r="A12" s="189">
        <v>4511</v>
      </c>
      <c r="B12" s="190" t="s">
        <v>259</v>
      </c>
      <c r="C12" s="190" t="s">
        <v>239</v>
      </c>
      <c r="D12" s="189" t="s">
        <v>21</v>
      </c>
      <c r="E12" s="190" t="s">
        <v>238</v>
      </c>
      <c r="F12" s="241"/>
      <c r="G12" s="255">
        <v>2</v>
      </c>
      <c r="H12" s="227">
        <f t="shared" si="0"/>
        <v>0</v>
      </c>
    </row>
    <row r="13" spans="1:8" x14ac:dyDescent="0.3">
      <c r="A13" s="315" t="s">
        <v>240</v>
      </c>
      <c r="B13" s="315"/>
      <c r="C13" s="315"/>
      <c r="D13" s="315"/>
      <c r="E13" s="315"/>
      <c r="F13" s="241"/>
      <c r="G13" s="255"/>
      <c r="H13" s="227"/>
    </row>
    <row r="14" spans="1:8" x14ac:dyDescent="0.3">
      <c r="A14" s="183">
        <v>6613</v>
      </c>
      <c r="B14" s="191" t="s">
        <v>241</v>
      </c>
      <c r="C14" s="191" t="s">
        <v>192</v>
      </c>
      <c r="D14" s="192" t="s">
        <v>10</v>
      </c>
      <c r="E14" s="192" t="s">
        <v>193</v>
      </c>
      <c r="F14" s="241"/>
      <c r="G14" s="255">
        <v>2</v>
      </c>
      <c r="H14" s="227">
        <f t="shared" si="0"/>
        <v>0</v>
      </c>
    </row>
    <row r="15" spans="1:8" x14ac:dyDescent="0.3">
      <c r="A15" s="265" t="s">
        <v>242</v>
      </c>
      <c r="B15" s="244"/>
      <c r="C15" s="244"/>
      <c r="D15" s="245"/>
      <c r="E15" s="245"/>
      <c r="F15" s="246"/>
      <c r="G15" s="257"/>
      <c r="H15" s="227"/>
    </row>
    <row r="16" spans="1:8" ht="28.8" x14ac:dyDescent="0.3">
      <c r="A16" s="247">
        <v>5482</v>
      </c>
      <c r="B16" s="248" t="s">
        <v>243</v>
      </c>
      <c r="C16" s="249" t="s">
        <v>244</v>
      </c>
      <c r="D16" s="250" t="s">
        <v>10</v>
      </c>
      <c r="E16" s="250" t="s">
        <v>6</v>
      </c>
      <c r="F16" s="251"/>
      <c r="G16" s="258">
        <v>2</v>
      </c>
      <c r="H16" s="227">
        <f t="shared" si="0"/>
        <v>0</v>
      </c>
    </row>
    <row r="17" spans="1:8" x14ac:dyDescent="0.3">
      <c r="A17" s="266" t="s">
        <v>245</v>
      </c>
      <c r="B17" s="248"/>
      <c r="C17" s="249"/>
      <c r="D17" s="250"/>
      <c r="E17" s="250"/>
      <c r="F17" s="251"/>
      <c r="G17" s="258"/>
      <c r="H17" s="227"/>
    </row>
    <row r="18" spans="1:8" x14ac:dyDescent="0.3">
      <c r="A18" s="247">
        <v>6090</v>
      </c>
      <c r="B18" s="248" t="s">
        <v>246</v>
      </c>
      <c r="C18" s="252" t="s">
        <v>247</v>
      </c>
      <c r="D18" s="250" t="s">
        <v>124</v>
      </c>
      <c r="E18" s="250" t="s">
        <v>230</v>
      </c>
      <c r="F18" s="251"/>
      <c r="G18" s="258">
        <v>3</v>
      </c>
      <c r="H18" s="227">
        <f t="shared" si="0"/>
        <v>0</v>
      </c>
    </row>
    <row r="19" spans="1:8" x14ac:dyDescent="0.3">
      <c r="A19" s="266" t="s">
        <v>131</v>
      </c>
      <c r="B19" s="248"/>
      <c r="C19" s="252"/>
      <c r="D19" s="250"/>
      <c r="E19" s="250"/>
      <c r="F19" s="251"/>
      <c r="G19" s="258"/>
      <c r="H19" s="227"/>
    </row>
    <row r="20" spans="1:8" ht="28.8" x14ac:dyDescent="0.3">
      <c r="A20" s="247">
        <v>5485</v>
      </c>
      <c r="B20" s="248" t="s">
        <v>248</v>
      </c>
      <c r="C20" s="249" t="s">
        <v>249</v>
      </c>
      <c r="D20" s="250" t="s">
        <v>21</v>
      </c>
      <c r="E20" s="250" t="s">
        <v>6</v>
      </c>
      <c r="F20" s="251"/>
      <c r="G20" s="258">
        <v>1</v>
      </c>
      <c r="H20" s="227">
        <f t="shared" si="0"/>
        <v>0</v>
      </c>
    </row>
    <row r="21" spans="1:8" x14ac:dyDescent="0.3">
      <c r="D21" s="112"/>
      <c r="E21" s="112"/>
      <c r="F21" s="222" t="s">
        <v>250</v>
      </c>
      <c r="G21" s="114"/>
      <c r="H21" s="193">
        <f>SUM(H5:H20)</f>
        <v>0</v>
      </c>
    </row>
  </sheetData>
  <mergeCells count="6">
    <mergeCell ref="A13:E13"/>
    <mergeCell ref="A1:D1"/>
    <mergeCell ref="A3:E3"/>
    <mergeCell ref="A6:E6"/>
    <mergeCell ref="A8:E8"/>
    <mergeCell ref="A10:B1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03378-94B7-4B82-A65B-2644D5EB2358}">
  <dimension ref="A1:H19"/>
  <sheetViews>
    <sheetView workbookViewId="0">
      <selection activeCell="F19" sqref="F19"/>
    </sheetView>
  </sheetViews>
  <sheetFormatPr defaultRowHeight="14.4" x14ac:dyDescent="0.3"/>
  <cols>
    <col min="1" max="1" width="8.5546875" customWidth="1"/>
    <col min="2" max="2" width="64.5546875" customWidth="1"/>
    <col min="3" max="3" width="42.6640625" customWidth="1"/>
    <col min="4" max="4" width="17.33203125" customWidth="1"/>
    <col min="5" max="5" width="13.5546875" customWidth="1"/>
    <col min="6" max="6" width="14.5546875" customWidth="1"/>
    <col min="7" max="7" width="15.5546875" customWidth="1"/>
    <col min="8" max="8" width="19.109375" customWidth="1"/>
  </cols>
  <sheetData>
    <row r="1" spans="1:8" ht="15.6" x14ac:dyDescent="0.3">
      <c r="A1" s="326" t="s">
        <v>49</v>
      </c>
      <c r="B1" s="327"/>
      <c r="C1" s="327"/>
      <c r="D1" s="327"/>
      <c r="E1" s="119"/>
      <c r="F1" s="120"/>
      <c r="G1" s="118"/>
      <c r="H1" s="47"/>
    </row>
    <row r="2" spans="1:8" ht="15.6" x14ac:dyDescent="0.3">
      <c r="A2" s="121" t="s">
        <v>50</v>
      </c>
      <c r="B2" s="121" t="s">
        <v>51</v>
      </c>
      <c r="C2" s="122" t="s">
        <v>52</v>
      </c>
      <c r="D2" s="123" t="s">
        <v>53</v>
      </c>
      <c r="E2" s="124" t="s">
        <v>54</v>
      </c>
      <c r="F2" s="125" t="s">
        <v>55</v>
      </c>
      <c r="G2" s="126" t="s">
        <v>56</v>
      </c>
      <c r="H2" s="54" t="s">
        <v>57</v>
      </c>
    </row>
    <row r="3" spans="1:8" ht="15.6" x14ac:dyDescent="0.3">
      <c r="A3" s="328" t="s">
        <v>178</v>
      </c>
      <c r="B3" s="329"/>
      <c r="C3" s="329"/>
      <c r="D3" s="329"/>
      <c r="E3" s="330"/>
      <c r="F3" s="120"/>
      <c r="G3" s="118"/>
      <c r="H3" s="55"/>
    </row>
    <row r="4" spans="1:8" ht="15.6" x14ac:dyDescent="0.3">
      <c r="A4" s="325" t="s">
        <v>179</v>
      </c>
      <c r="B4" s="331"/>
      <c r="C4" s="331"/>
      <c r="D4" s="331"/>
      <c r="E4" s="332"/>
      <c r="F4" s="267"/>
      <c r="G4" s="268"/>
      <c r="H4" s="269"/>
    </row>
    <row r="5" spans="1:8" ht="15.6" x14ac:dyDescent="0.3">
      <c r="A5" s="104">
        <v>7718</v>
      </c>
      <c r="B5" s="104" t="s">
        <v>180</v>
      </c>
      <c r="C5" s="104" t="s">
        <v>181</v>
      </c>
      <c r="D5" s="105" t="s">
        <v>10</v>
      </c>
      <c r="E5" s="106" t="s">
        <v>86</v>
      </c>
      <c r="F5" s="322"/>
      <c r="G5" s="270">
        <v>5</v>
      </c>
      <c r="H5" s="271">
        <f>G5*F5</f>
        <v>0</v>
      </c>
    </row>
    <row r="6" spans="1:8" ht="15.6" x14ac:dyDescent="0.3">
      <c r="A6" s="104">
        <v>7719</v>
      </c>
      <c r="B6" s="104" t="s">
        <v>182</v>
      </c>
      <c r="C6" s="104" t="s">
        <v>181</v>
      </c>
      <c r="D6" s="105" t="s">
        <v>10</v>
      </c>
      <c r="E6" s="106" t="s">
        <v>86</v>
      </c>
      <c r="F6" s="323"/>
      <c r="G6" s="270">
        <v>5</v>
      </c>
      <c r="H6" s="271">
        <f t="shared" ref="H6" si="0">G6*F6</f>
        <v>0</v>
      </c>
    </row>
    <row r="7" spans="1:8" ht="15.6" x14ac:dyDescent="0.3">
      <c r="A7" s="312" t="s">
        <v>155</v>
      </c>
      <c r="B7" s="312"/>
      <c r="C7" s="104"/>
      <c r="D7" s="105"/>
      <c r="E7" s="106"/>
      <c r="F7" s="272"/>
      <c r="G7" s="270"/>
      <c r="H7" s="271"/>
    </row>
    <row r="8" spans="1:8" ht="15.6" x14ac:dyDescent="0.3">
      <c r="A8" s="104">
        <v>7397</v>
      </c>
      <c r="B8" s="104" t="s">
        <v>183</v>
      </c>
      <c r="C8" s="104" t="s">
        <v>184</v>
      </c>
      <c r="D8" s="105" t="s">
        <v>21</v>
      </c>
      <c r="E8" s="106" t="s">
        <v>154</v>
      </c>
      <c r="F8" s="272"/>
      <c r="G8" s="270">
        <v>4</v>
      </c>
      <c r="H8" s="271">
        <f>G8*F8</f>
        <v>0</v>
      </c>
    </row>
    <row r="9" spans="1:8" ht="27.6" x14ac:dyDescent="0.3">
      <c r="A9" s="104">
        <v>7396</v>
      </c>
      <c r="B9" s="104" t="s">
        <v>185</v>
      </c>
      <c r="C9" s="104" t="s">
        <v>184</v>
      </c>
      <c r="D9" s="105" t="s">
        <v>21</v>
      </c>
      <c r="E9" s="106" t="s">
        <v>154</v>
      </c>
      <c r="F9" s="272"/>
      <c r="G9" s="270">
        <v>1</v>
      </c>
      <c r="H9" s="271">
        <f t="shared" ref="H9:H15" si="1">G9*F9</f>
        <v>0</v>
      </c>
    </row>
    <row r="10" spans="1:8" ht="15.6" x14ac:dyDescent="0.3">
      <c r="A10" s="325" t="s">
        <v>186</v>
      </c>
      <c r="B10" s="331"/>
      <c r="C10" s="331"/>
      <c r="D10" s="331"/>
      <c r="E10" s="332"/>
      <c r="F10" s="267"/>
      <c r="G10" s="268"/>
      <c r="H10" s="271"/>
    </row>
    <row r="11" spans="1:8" ht="27.6" x14ac:dyDescent="0.3">
      <c r="A11" s="104">
        <v>13811</v>
      </c>
      <c r="B11" s="127" t="s">
        <v>187</v>
      </c>
      <c r="C11" s="127" t="s">
        <v>188</v>
      </c>
      <c r="D11" s="128" t="s">
        <v>21</v>
      </c>
      <c r="E11" s="128" t="s">
        <v>189</v>
      </c>
      <c r="F11" s="272"/>
      <c r="G11" s="270">
        <v>2</v>
      </c>
      <c r="H11" s="271">
        <f t="shared" si="1"/>
        <v>0</v>
      </c>
    </row>
    <row r="12" spans="1:8" ht="15.6" x14ac:dyDescent="0.3">
      <c r="A12" s="325" t="s">
        <v>190</v>
      </c>
      <c r="B12" s="331"/>
      <c r="C12" s="331"/>
      <c r="D12" s="331"/>
      <c r="E12" s="332"/>
      <c r="F12" s="267"/>
      <c r="G12" s="270"/>
      <c r="H12" s="271"/>
    </row>
    <row r="13" spans="1:8" ht="15.6" x14ac:dyDescent="0.3">
      <c r="A13" s="104">
        <v>4388</v>
      </c>
      <c r="B13" s="127" t="s">
        <v>191</v>
      </c>
      <c r="C13" s="127" t="s">
        <v>192</v>
      </c>
      <c r="D13" s="128" t="s">
        <v>10</v>
      </c>
      <c r="E13" s="128" t="s">
        <v>193</v>
      </c>
      <c r="F13" s="272"/>
      <c r="G13" s="270">
        <v>5</v>
      </c>
      <c r="H13" s="271">
        <f t="shared" si="1"/>
        <v>0</v>
      </c>
    </row>
    <row r="14" spans="1:8" ht="15.6" x14ac:dyDescent="0.3">
      <c r="A14" s="324" t="s">
        <v>194</v>
      </c>
      <c r="B14" s="324"/>
      <c r="C14" s="324"/>
      <c r="D14" s="324"/>
      <c r="E14" s="325"/>
      <c r="F14" s="267"/>
      <c r="G14" s="268"/>
      <c r="H14" s="271"/>
    </row>
    <row r="15" spans="1:8" ht="27.6" x14ac:dyDescent="0.3">
      <c r="A15" s="81">
        <v>7477</v>
      </c>
      <c r="B15" s="259" t="s">
        <v>195</v>
      </c>
      <c r="C15" s="260" t="s">
        <v>196</v>
      </c>
      <c r="D15" s="95" t="s">
        <v>21</v>
      </c>
      <c r="E15" s="129" t="s">
        <v>30</v>
      </c>
      <c r="F15" s="267"/>
      <c r="G15" s="268">
        <v>20</v>
      </c>
      <c r="H15" s="271">
        <f t="shared" si="1"/>
        <v>0</v>
      </c>
    </row>
    <row r="16" spans="1:8" ht="15.6" x14ac:dyDescent="0.3">
      <c r="F16" s="273"/>
      <c r="G16" s="273"/>
      <c r="H16" s="271"/>
    </row>
    <row r="17" spans="1:8" ht="15.6" x14ac:dyDescent="0.3">
      <c r="A17" s="324" t="s">
        <v>197</v>
      </c>
      <c r="B17" s="324"/>
      <c r="C17" s="324"/>
      <c r="D17" s="324"/>
      <c r="E17" s="324"/>
      <c r="F17" s="267"/>
      <c r="G17" s="268"/>
      <c r="H17" s="271"/>
    </row>
    <row r="18" spans="1:8" ht="27.6" x14ac:dyDescent="0.3">
      <c r="A18" s="107">
        <v>7493</v>
      </c>
      <c r="B18" s="259" t="s">
        <v>198</v>
      </c>
      <c r="C18" s="260" t="s">
        <v>199</v>
      </c>
      <c r="D18" s="95" t="s">
        <v>21</v>
      </c>
      <c r="E18" s="261" t="s">
        <v>30</v>
      </c>
      <c r="F18" s="267"/>
      <c r="G18" s="268">
        <v>16</v>
      </c>
      <c r="H18" s="274">
        <f>G18*F18</f>
        <v>0</v>
      </c>
    </row>
    <row r="19" spans="1:8" ht="21" x14ac:dyDescent="0.4">
      <c r="C19" s="219"/>
      <c r="D19" s="112"/>
      <c r="E19" s="112"/>
      <c r="F19" s="113" t="s">
        <v>200</v>
      </c>
      <c r="G19" s="114"/>
      <c r="H19" s="99">
        <f>SUM(H9:H18)</f>
        <v>0</v>
      </c>
    </row>
  </sheetData>
  <mergeCells count="9">
    <mergeCell ref="F5:F6"/>
    <mergeCell ref="A14:E14"/>
    <mergeCell ref="A17:E17"/>
    <mergeCell ref="A1:D1"/>
    <mergeCell ref="A3:E3"/>
    <mergeCell ref="A4:E4"/>
    <mergeCell ref="A7:B7"/>
    <mergeCell ref="A10:E10"/>
    <mergeCell ref="A12:E1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18FBE-466D-47B4-9F2C-D3FA43EFE583}">
  <dimension ref="B3:C16"/>
  <sheetViews>
    <sheetView workbookViewId="0">
      <selection activeCell="I12" sqref="I12"/>
    </sheetView>
  </sheetViews>
  <sheetFormatPr defaultRowHeight="14.4" x14ac:dyDescent="0.3"/>
  <cols>
    <col min="3" max="3" width="16.44140625" customWidth="1"/>
  </cols>
  <sheetData>
    <row r="3" spans="2:3" x14ac:dyDescent="0.3">
      <c r="B3" t="s">
        <v>260</v>
      </c>
      <c r="C3" s="278">
        <f>'1.a, 1.b'!H18</f>
        <v>0</v>
      </c>
    </row>
    <row r="4" spans="2:3" x14ac:dyDescent="0.3">
      <c r="B4" t="s">
        <v>261</v>
      </c>
      <c r="C4" s="278">
        <f>'2.a'!H15</f>
        <v>0</v>
      </c>
    </row>
    <row r="5" spans="2:3" x14ac:dyDescent="0.3">
      <c r="B5" t="s">
        <v>262</v>
      </c>
      <c r="C5" s="278">
        <f>'2.b'!H20</f>
        <v>0</v>
      </c>
    </row>
    <row r="6" spans="2:3" x14ac:dyDescent="0.3">
      <c r="B6" t="s">
        <v>263</v>
      </c>
      <c r="C6" s="278">
        <f>'3.a'!H21</f>
        <v>0</v>
      </c>
    </row>
    <row r="7" spans="2:3" x14ac:dyDescent="0.3">
      <c r="B7" t="s">
        <v>264</v>
      </c>
      <c r="C7" s="278">
        <f>'3.b'!H23</f>
        <v>0</v>
      </c>
    </row>
    <row r="8" spans="2:3" x14ac:dyDescent="0.3">
      <c r="B8" t="s">
        <v>265</v>
      </c>
      <c r="C8" s="278">
        <f>'4.a'!H23</f>
        <v>0</v>
      </c>
    </row>
    <row r="9" spans="2:3" x14ac:dyDescent="0.3">
      <c r="B9" t="s">
        <v>266</v>
      </c>
      <c r="C9" s="278">
        <f>'4.b'!H19</f>
        <v>0</v>
      </c>
    </row>
    <row r="10" spans="2:3" x14ac:dyDescent="0.3">
      <c r="B10" t="s">
        <v>267</v>
      </c>
      <c r="C10" s="278">
        <f>'5.r'!H31</f>
        <v>0</v>
      </c>
    </row>
    <row r="11" spans="2:3" x14ac:dyDescent="0.3">
      <c r="B11" t="s">
        <v>268</v>
      </c>
      <c r="C11" s="278">
        <f>'6.r'!H27</f>
        <v>0</v>
      </c>
    </row>
    <row r="12" spans="2:3" x14ac:dyDescent="0.3">
      <c r="B12" t="s">
        <v>269</v>
      </c>
      <c r="C12" s="278">
        <f>'7.r'!H21</f>
        <v>0</v>
      </c>
    </row>
    <row r="13" spans="2:3" x14ac:dyDescent="0.3">
      <c r="B13" s="277" t="s">
        <v>270</v>
      </c>
      <c r="C13" s="279">
        <f>'8.r'!H19</f>
        <v>0</v>
      </c>
    </row>
    <row r="14" spans="2:3" x14ac:dyDescent="0.3">
      <c r="B14" t="s">
        <v>271</v>
      </c>
      <c r="C14" s="278">
        <f>SUM(C3:C13)</f>
        <v>0</v>
      </c>
    </row>
    <row r="16" spans="2:3" hidden="1" x14ac:dyDescent="0.3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5561D-A1DB-4857-B6D7-401EDA027733}">
  <dimension ref="A1:H15"/>
  <sheetViews>
    <sheetView workbookViewId="0">
      <selection activeCell="D2" sqref="D2:H2"/>
    </sheetView>
  </sheetViews>
  <sheetFormatPr defaultRowHeight="14.4" x14ac:dyDescent="0.3"/>
  <cols>
    <col min="2" max="2" width="64.5546875" customWidth="1"/>
    <col min="3" max="3" width="42.6640625" customWidth="1"/>
    <col min="4" max="4" width="17.33203125" customWidth="1"/>
    <col min="5" max="5" width="13.5546875" customWidth="1"/>
    <col min="6" max="6" width="14.5546875" customWidth="1"/>
    <col min="7" max="7" width="15.5546875" customWidth="1"/>
    <col min="8" max="8" width="22.33203125" customWidth="1"/>
  </cols>
  <sheetData>
    <row r="1" spans="1:8" ht="15.6" x14ac:dyDescent="0.3">
      <c r="A1" s="286" t="s">
        <v>49</v>
      </c>
      <c r="B1" s="286"/>
      <c r="C1" s="286"/>
      <c r="D1" s="286"/>
      <c r="E1" s="131"/>
      <c r="F1" s="132"/>
      <c r="G1" s="132"/>
      <c r="H1" s="133"/>
    </row>
    <row r="2" spans="1:8" ht="15.6" x14ac:dyDescent="0.3">
      <c r="A2" s="130" t="s">
        <v>50</v>
      </c>
      <c r="B2" s="130" t="s">
        <v>51</v>
      </c>
      <c r="C2" s="130" t="s">
        <v>52</v>
      </c>
      <c r="D2" s="134" t="s">
        <v>53</v>
      </c>
      <c r="E2" s="135" t="s">
        <v>54</v>
      </c>
      <c r="F2" s="134" t="s">
        <v>82</v>
      </c>
      <c r="G2" s="134" t="s">
        <v>56</v>
      </c>
      <c r="H2" s="136" t="s">
        <v>57</v>
      </c>
    </row>
    <row r="3" spans="1:8" ht="15.6" x14ac:dyDescent="0.3">
      <c r="A3" s="287" t="s">
        <v>83</v>
      </c>
      <c r="B3" s="287"/>
      <c r="C3" s="287"/>
      <c r="D3" s="287"/>
      <c r="E3" s="287"/>
      <c r="F3" s="132"/>
      <c r="G3" s="132"/>
      <c r="H3" s="137"/>
    </row>
    <row r="4" spans="1:8" ht="15.6" x14ac:dyDescent="0.3">
      <c r="A4" s="288" t="s">
        <v>7</v>
      </c>
      <c r="B4" s="288"/>
      <c r="C4" s="288"/>
      <c r="D4" s="288"/>
      <c r="E4" s="288"/>
      <c r="F4" s="138"/>
      <c r="G4" s="138"/>
      <c r="H4" s="133"/>
    </row>
    <row r="5" spans="1:8" ht="42" x14ac:dyDescent="0.35">
      <c r="A5" s="80">
        <v>6897</v>
      </c>
      <c r="B5" s="81" t="s">
        <v>84</v>
      </c>
      <c r="C5" s="81" t="s">
        <v>85</v>
      </c>
      <c r="D5" s="82" t="s">
        <v>21</v>
      </c>
      <c r="E5" s="82" t="s">
        <v>86</v>
      </c>
      <c r="F5" s="139"/>
      <c r="G5" s="140">
        <v>7</v>
      </c>
      <c r="H5" s="141">
        <f t="shared" ref="H5:H13" si="0">G5*F5</f>
        <v>0</v>
      </c>
    </row>
    <row r="6" spans="1:8" ht="18" x14ac:dyDescent="0.35">
      <c r="A6" s="285" t="s">
        <v>12</v>
      </c>
      <c r="B6" s="285"/>
      <c r="C6" s="285"/>
      <c r="D6" s="285"/>
      <c r="E6" s="285"/>
      <c r="F6" s="139"/>
      <c r="G6" s="140"/>
      <c r="H6" s="141"/>
    </row>
    <row r="7" spans="1:8" ht="27.6" x14ac:dyDescent="0.35">
      <c r="A7" s="142">
        <v>13487</v>
      </c>
      <c r="B7" s="143" t="s">
        <v>201</v>
      </c>
      <c r="C7" s="144" t="s">
        <v>202</v>
      </c>
      <c r="D7" s="82" t="s">
        <v>10</v>
      </c>
      <c r="E7" s="82" t="s">
        <v>6</v>
      </c>
      <c r="F7" s="139"/>
      <c r="G7" s="140">
        <v>7</v>
      </c>
      <c r="H7" s="141">
        <f t="shared" si="0"/>
        <v>0</v>
      </c>
    </row>
    <row r="8" spans="1:8" ht="18" x14ac:dyDescent="0.35">
      <c r="A8" s="285" t="s">
        <v>15</v>
      </c>
      <c r="B8" s="285"/>
      <c r="C8" s="285"/>
      <c r="D8" s="285"/>
      <c r="E8" s="285"/>
      <c r="F8" s="139"/>
      <c r="G8" s="140"/>
      <c r="H8" s="141"/>
    </row>
    <row r="9" spans="1:8" ht="18" x14ac:dyDescent="0.35">
      <c r="A9" s="142">
        <v>13583</v>
      </c>
      <c r="B9" s="145" t="s">
        <v>203</v>
      </c>
      <c r="C9" s="145" t="s">
        <v>204</v>
      </c>
      <c r="D9" s="82" t="s">
        <v>10</v>
      </c>
      <c r="E9" s="82" t="s">
        <v>6</v>
      </c>
      <c r="F9" s="139"/>
      <c r="G9" s="140">
        <v>7</v>
      </c>
      <c r="H9" s="141">
        <f t="shared" si="0"/>
        <v>0</v>
      </c>
    </row>
    <row r="10" spans="1:8" ht="18" x14ac:dyDescent="0.35">
      <c r="A10" s="285" t="s">
        <v>87</v>
      </c>
      <c r="B10" s="285"/>
      <c r="C10" s="285"/>
      <c r="D10" s="285"/>
      <c r="E10" s="285"/>
      <c r="F10" s="139"/>
      <c r="G10" s="140"/>
      <c r="H10" s="141"/>
    </row>
    <row r="11" spans="1:8" ht="42" x14ac:dyDescent="0.35">
      <c r="A11" s="80">
        <v>13885</v>
      </c>
      <c r="B11" s="81" t="s">
        <v>205</v>
      </c>
      <c r="C11" s="146" t="s">
        <v>206</v>
      </c>
      <c r="D11" s="82" t="s">
        <v>10</v>
      </c>
      <c r="E11" s="82" t="s">
        <v>6</v>
      </c>
      <c r="F11" s="139"/>
      <c r="G11" s="140">
        <v>7</v>
      </c>
      <c r="H11" s="141">
        <f t="shared" si="0"/>
        <v>0</v>
      </c>
    </row>
    <row r="12" spans="1:8" ht="18" x14ac:dyDescent="0.35">
      <c r="A12" s="285" t="s">
        <v>23</v>
      </c>
      <c r="B12" s="285"/>
      <c r="C12" s="285"/>
      <c r="D12" s="285"/>
      <c r="E12" s="285"/>
      <c r="F12" s="139"/>
      <c r="G12" s="140"/>
      <c r="H12" s="141"/>
    </row>
    <row r="13" spans="1:8" ht="18" x14ac:dyDescent="0.35">
      <c r="A13" s="80">
        <v>13656</v>
      </c>
      <c r="B13" s="81" t="s">
        <v>88</v>
      </c>
      <c r="C13" s="81" t="s">
        <v>89</v>
      </c>
      <c r="D13" s="82" t="s">
        <v>10</v>
      </c>
      <c r="E13" s="82" t="s">
        <v>6</v>
      </c>
      <c r="F13" s="139"/>
      <c r="G13" s="140">
        <v>7</v>
      </c>
      <c r="H13" s="141">
        <f t="shared" si="0"/>
        <v>0</v>
      </c>
    </row>
    <row r="15" spans="1:8" ht="21" x14ac:dyDescent="0.4">
      <c r="G15" t="s">
        <v>207</v>
      </c>
      <c r="H15" s="147">
        <f>SUM(H3:H13)</f>
        <v>0</v>
      </c>
    </row>
  </sheetData>
  <mergeCells count="7">
    <mergeCell ref="A12:E12"/>
    <mergeCell ref="A1:D1"/>
    <mergeCell ref="A3:E3"/>
    <mergeCell ref="A4:E4"/>
    <mergeCell ref="A6:E6"/>
    <mergeCell ref="A8:E8"/>
    <mergeCell ref="A10:E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0F297-8A8E-46FC-831A-207F777494CC}">
  <dimension ref="A1:H20"/>
  <sheetViews>
    <sheetView topLeftCell="A3" workbookViewId="0">
      <selection activeCell="B29" sqref="B29"/>
    </sheetView>
  </sheetViews>
  <sheetFormatPr defaultRowHeight="14.4" x14ac:dyDescent="0.3"/>
  <cols>
    <col min="1" max="1" width="8.5546875" customWidth="1"/>
    <col min="2" max="2" width="64.5546875" customWidth="1"/>
    <col min="3" max="3" width="42.6640625" customWidth="1"/>
    <col min="4" max="4" width="17.33203125" customWidth="1"/>
    <col min="5" max="5" width="13.5546875" customWidth="1"/>
    <col min="6" max="6" width="14.5546875" customWidth="1"/>
    <col min="7" max="7" width="15.5546875" customWidth="1"/>
    <col min="8" max="8" width="21.33203125" customWidth="1"/>
  </cols>
  <sheetData>
    <row r="1" spans="1:8" ht="15.6" x14ac:dyDescent="0.3">
      <c r="A1" s="289" t="s">
        <v>99</v>
      </c>
      <c r="B1" s="290"/>
      <c r="C1" s="290"/>
      <c r="D1" s="290"/>
      <c r="E1" s="76"/>
      <c r="F1" s="75"/>
      <c r="G1" s="75"/>
      <c r="H1" s="47"/>
    </row>
    <row r="2" spans="1:8" ht="15.6" x14ac:dyDescent="0.3">
      <c r="A2" s="74" t="s">
        <v>50</v>
      </c>
      <c r="B2" s="74" t="s">
        <v>51</v>
      </c>
      <c r="C2" s="74" t="s">
        <v>52</v>
      </c>
      <c r="D2" s="77" t="s">
        <v>53</v>
      </c>
      <c r="E2" s="78" t="s">
        <v>54</v>
      </c>
      <c r="F2" s="79" t="s">
        <v>82</v>
      </c>
      <c r="G2" s="79" t="s">
        <v>56</v>
      </c>
      <c r="H2" s="54" t="s">
        <v>57</v>
      </c>
    </row>
    <row r="3" spans="1:8" ht="15.6" x14ac:dyDescent="0.3">
      <c r="A3" s="289" t="s">
        <v>83</v>
      </c>
      <c r="B3" s="290"/>
      <c r="C3" s="290"/>
      <c r="D3" s="290"/>
      <c r="E3" s="291"/>
      <c r="F3" s="75"/>
      <c r="G3" s="75"/>
      <c r="H3" s="55"/>
    </row>
    <row r="4" spans="1:8" ht="15.6" x14ac:dyDescent="0.3">
      <c r="A4" s="74"/>
      <c r="B4" s="75"/>
      <c r="C4" s="75"/>
      <c r="D4" s="134" t="s">
        <v>53</v>
      </c>
      <c r="E4" s="135" t="s">
        <v>54</v>
      </c>
      <c r="F4" s="134" t="s">
        <v>82</v>
      </c>
      <c r="G4" s="134" t="s">
        <v>56</v>
      </c>
      <c r="H4" s="136" t="s">
        <v>57</v>
      </c>
    </row>
    <row r="5" spans="1:8" ht="18" x14ac:dyDescent="0.35">
      <c r="A5" s="285" t="s">
        <v>7</v>
      </c>
      <c r="B5" s="285"/>
      <c r="C5" s="285"/>
      <c r="D5" s="285"/>
      <c r="E5" s="285"/>
      <c r="F5" s="83"/>
      <c r="G5" s="84"/>
      <c r="H5" s="41"/>
    </row>
    <row r="6" spans="1:8" ht="42" x14ac:dyDescent="0.35">
      <c r="A6" s="80">
        <v>4649</v>
      </c>
      <c r="B6" s="81" t="s">
        <v>84</v>
      </c>
      <c r="C6" s="81" t="s">
        <v>85</v>
      </c>
      <c r="D6" s="82" t="s">
        <v>21</v>
      </c>
      <c r="E6" s="82" t="s">
        <v>86</v>
      </c>
      <c r="F6" s="83"/>
      <c r="G6" s="84">
        <v>11</v>
      </c>
      <c r="H6" s="41">
        <f t="shared" ref="H6:H18" si="0">G6*F6</f>
        <v>0</v>
      </c>
    </row>
    <row r="7" spans="1:8" ht="18" x14ac:dyDescent="0.35">
      <c r="A7" s="285" t="s">
        <v>12</v>
      </c>
      <c r="B7" s="285"/>
      <c r="C7" s="285"/>
      <c r="D7" s="285"/>
      <c r="E7" s="285"/>
      <c r="F7" s="83"/>
      <c r="G7" s="84"/>
      <c r="H7" s="41"/>
    </row>
    <row r="8" spans="1:8" ht="18" x14ac:dyDescent="0.35">
      <c r="A8" s="85"/>
      <c r="B8" s="85"/>
      <c r="C8" s="85"/>
      <c r="D8" s="91"/>
      <c r="E8" s="85"/>
      <c r="F8" s="83"/>
      <c r="G8" s="84"/>
      <c r="H8" s="41"/>
    </row>
    <row r="9" spans="1:8" ht="27.6" x14ac:dyDescent="0.35">
      <c r="A9" s="86">
        <v>4671</v>
      </c>
      <c r="B9" s="87" t="s">
        <v>90</v>
      </c>
      <c r="C9" s="88" t="s">
        <v>91</v>
      </c>
      <c r="D9" s="82" t="s">
        <v>21</v>
      </c>
      <c r="E9" s="82" t="s">
        <v>86</v>
      </c>
      <c r="F9" s="83"/>
      <c r="G9" s="84">
        <v>11</v>
      </c>
      <c r="H9" s="41">
        <f t="shared" si="0"/>
        <v>0</v>
      </c>
    </row>
    <row r="10" spans="1:8" ht="27.6" x14ac:dyDescent="0.35">
      <c r="A10" s="86">
        <v>4671</v>
      </c>
      <c r="B10" s="87" t="s">
        <v>92</v>
      </c>
      <c r="C10" s="88" t="s">
        <v>91</v>
      </c>
      <c r="D10" s="92" t="s">
        <v>21</v>
      </c>
      <c r="E10" s="93" t="s">
        <v>93</v>
      </c>
      <c r="F10" s="94"/>
      <c r="G10" s="81">
        <v>11</v>
      </c>
      <c r="H10" s="41">
        <f t="shared" si="0"/>
        <v>0</v>
      </c>
    </row>
    <row r="11" spans="1:8" ht="18" x14ac:dyDescent="0.35">
      <c r="A11" s="285" t="s">
        <v>15</v>
      </c>
      <c r="B11" s="285"/>
      <c r="C11" s="285"/>
      <c r="D11" s="285"/>
      <c r="E11" s="285"/>
      <c r="F11" s="83"/>
      <c r="G11" s="84"/>
      <c r="H11" s="41"/>
    </row>
    <row r="12" spans="1:8" ht="27.6" x14ac:dyDescent="0.35">
      <c r="A12" s="86">
        <v>4662</v>
      </c>
      <c r="B12" s="87" t="s">
        <v>94</v>
      </c>
      <c r="C12" s="88" t="s">
        <v>36</v>
      </c>
      <c r="D12" s="82" t="s">
        <v>21</v>
      </c>
      <c r="E12" s="82" t="s">
        <v>93</v>
      </c>
      <c r="F12" s="83"/>
      <c r="G12" s="84">
        <v>11</v>
      </c>
      <c r="H12" s="41">
        <f t="shared" si="0"/>
        <v>0</v>
      </c>
    </row>
    <row r="13" spans="1:8" ht="28.2" x14ac:dyDescent="0.35">
      <c r="A13" s="80">
        <v>4662</v>
      </c>
      <c r="B13" s="89" t="s">
        <v>95</v>
      </c>
      <c r="C13" s="90" t="s">
        <v>36</v>
      </c>
      <c r="D13" s="95" t="s">
        <v>21</v>
      </c>
      <c r="E13" s="82" t="s">
        <v>93</v>
      </c>
      <c r="F13" s="83"/>
      <c r="G13" s="84">
        <v>11</v>
      </c>
      <c r="H13" s="41">
        <f t="shared" si="0"/>
        <v>0</v>
      </c>
    </row>
    <row r="14" spans="1:8" ht="18" x14ac:dyDescent="0.35">
      <c r="A14" s="285" t="s">
        <v>87</v>
      </c>
      <c r="B14" s="285"/>
      <c r="C14" s="285"/>
      <c r="D14" s="285"/>
      <c r="E14" s="285"/>
      <c r="F14" s="83"/>
      <c r="G14" s="84"/>
      <c r="H14" s="41"/>
    </row>
    <row r="15" spans="1:8" ht="28.2" x14ac:dyDescent="0.35">
      <c r="A15" s="80">
        <v>4678</v>
      </c>
      <c r="B15" s="96" t="s">
        <v>96</v>
      </c>
      <c r="C15" s="81" t="s">
        <v>40</v>
      </c>
      <c r="D15" s="82" t="s">
        <v>21</v>
      </c>
      <c r="E15" s="82" t="s">
        <v>93</v>
      </c>
      <c r="F15" s="83"/>
      <c r="G15" s="84">
        <v>11</v>
      </c>
      <c r="H15" s="41">
        <f t="shared" si="0"/>
        <v>0</v>
      </c>
    </row>
    <row r="16" spans="1:8" ht="28.2" x14ac:dyDescent="0.35">
      <c r="A16" s="80">
        <v>4678</v>
      </c>
      <c r="B16" s="80" t="s">
        <v>97</v>
      </c>
      <c r="C16" s="81" t="s">
        <v>40</v>
      </c>
      <c r="D16" s="82" t="s">
        <v>21</v>
      </c>
      <c r="E16" s="82" t="s">
        <v>93</v>
      </c>
      <c r="F16" s="83"/>
      <c r="G16" s="84">
        <v>11</v>
      </c>
      <c r="H16" s="41">
        <f t="shared" si="0"/>
        <v>0</v>
      </c>
    </row>
    <row r="17" spans="1:8" ht="18" x14ac:dyDescent="0.35">
      <c r="A17" s="285" t="s">
        <v>23</v>
      </c>
      <c r="B17" s="285"/>
      <c r="C17" s="285"/>
      <c r="D17" s="285"/>
      <c r="E17" s="285"/>
      <c r="F17" s="83"/>
      <c r="G17" s="84"/>
      <c r="H17" s="41"/>
    </row>
    <row r="18" spans="1:8" ht="18" x14ac:dyDescent="0.35">
      <c r="A18" s="80">
        <v>7002</v>
      </c>
      <c r="B18" s="81" t="s">
        <v>88</v>
      </c>
      <c r="C18" s="81" t="s">
        <v>89</v>
      </c>
      <c r="D18" s="82" t="s">
        <v>21</v>
      </c>
      <c r="E18" s="82" t="s">
        <v>6</v>
      </c>
      <c r="F18" s="83"/>
      <c r="G18" s="84">
        <v>11</v>
      </c>
      <c r="H18" s="41">
        <f t="shared" si="0"/>
        <v>0</v>
      </c>
    </row>
    <row r="19" spans="1:8" x14ac:dyDescent="0.3">
      <c r="A19" s="97"/>
      <c r="B19" s="97"/>
      <c r="C19" s="97"/>
      <c r="D19" s="98"/>
      <c r="E19" s="98"/>
      <c r="F19" s="97"/>
      <c r="G19" s="97"/>
    </row>
    <row r="20" spans="1:8" ht="21" x14ac:dyDescent="0.4">
      <c r="A20" s="97"/>
      <c r="B20" s="97"/>
      <c r="C20" s="97"/>
      <c r="D20" s="98"/>
      <c r="E20" s="98"/>
      <c r="F20" s="97" t="s">
        <v>98</v>
      </c>
      <c r="G20" s="97"/>
      <c r="H20" s="99">
        <f>SUM(H5:H19)</f>
        <v>0</v>
      </c>
    </row>
  </sheetData>
  <mergeCells count="7">
    <mergeCell ref="A14:E14"/>
    <mergeCell ref="A17:E17"/>
    <mergeCell ref="A1:D1"/>
    <mergeCell ref="A3:E3"/>
    <mergeCell ref="A5:E5"/>
    <mergeCell ref="A7:E7"/>
    <mergeCell ref="A11:E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7ADC7-C2C8-40B5-8778-59ADA003F8CC}">
  <dimension ref="A1:H21"/>
  <sheetViews>
    <sheetView tabSelected="1" topLeftCell="A10" workbookViewId="0">
      <selection activeCell="A16" sqref="A16:XFD17"/>
    </sheetView>
  </sheetViews>
  <sheetFormatPr defaultRowHeight="14.4" x14ac:dyDescent="0.3"/>
  <cols>
    <col min="2" max="2" width="64.5546875" customWidth="1"/>
    <col min="3" max="3" width="42.6640625" customWidth="1"/>
    <col min="4" max="4" width="17.33203125" customWidth="1"/>
    <col min="5" max="5" width="13.5546875" customWidth="1"/>
    <col min="6" max="6" width="13.109375" customWidth="1"/>
    <col min="7" max="7" width="15.5546875" customWidth="1"/>
    <col min="8" max="8" width="19.109375" customWidth="1"/>
  </cols>
  <sheetData>
    <row r="1" spans="1:8" ht="15.6" x14ac:dyDescent="0.3">
      <c r="A1" s="286" t="s">
        <v>49</v>
      </c>
      <c r="B1" s="286"/>
      <c r="C1" s="286"/>
      <c r="D1" s="286"/>
      <c r="E1" s="131"/>
      <c r="F1" s="151"/>
      <c r="G1" s="132"/>
      <c r="H1" s="133"/>
    </row>
    <row r="2" spans="1:8" ht="15.6" x14ac:dyDescent="0.3">
      <c r="A2" s="134" t="s">
        <v>50</v>
      </c>
      <c r="B2" s="134" t="s">
        <v>51</v>
      </c>
      <c r="C2" s="134" t="s">
        <v>52</v>
      </c>
      <c r="D2" s="134" t="s">
        <v>53</v>
      </c>
      <c r="E2" s="135" t="s">
        <v>54</v>
      </c>
      <c r="F2" s="152" t="s">
        <v>82</v>
      </c>
      <c r="G2" s="134" t="s">
        <v>56</v>
      </c>
      <c r="H2" s="136" t="s">
        <v>57</v>
      </c>
    </row>
    <row r="3" spans="1:8" ht="15.6" x14ac:dyDescent="0.3">
      <c r="A3" s="287" t="s">
        <v>209</v>
      </c>
      <c r="B3" s="287"/>
      <c r="C3" s="287"/>
      <c r="D3" s="287"/>
      <c r="E3" s="287"/>
      <c r="F3" s="151"/>
      <c r="G3" s="132"/>
      <c r="H3" s="137"/>
    </row>
    <row r="4" spans="1:8" x14ac:dyDescent="0.3">
      <c r="A4" s="292" t="s">
        <v>7</v>
      </c>
      <c r="B4" s="292"/>
      <c r="C4" s="292"/>
      <c r="D4" s="292"/>
      <c r="E4" s="292"/>
      <c r="F4" s="139"/>
      <c r="G4" s="140"/>
      <c r="H4" s="153"/>
    </row>
    <row r="5" spans="1:8" ht="28.2" x14ac:dyDescent="0.35">
      <c r="A5" s="85">
        <v>6898</v>
      </c>
      <c r="B5" s="81" t="s">
        <v>210</v>
      </c>
      <c r="C5" s="154" t="s">
        <v>211</v>
      </c>
      <c r="D5" s="155" t="s">
        <v>10</v>
      </c>
      <c r="E5" s="156" t="s">
        <v>30</v>
      </c>
      <c r="F5" s="139"/>
      <c r="G5" s="140">
        <v>23</v>
      </c>
      <c r="H5" s="141">
        <f>G5*F5</f>
        <v>0</v>
      </c>
    </row>
    <row r="6" spans="1:8" ht="18" x14ac:dyDescent="0.35">
      <c r="A6" s="292" t="s">
        <v>12</v>
      </c>
      <c r="B6" s="292"/>
      <c r="C6" s="292"/>
      <c r="D6" s="292"/>
      <c r="E6" s="292"/>
      <c r="F6" s="139"/>
      <c r="G6" s="140"/>
      <c r="H6" s="141"/>
    </row>
    <row r="7" spans="1:8" ht="28.2" x14ac:dyDescent="0.35">
      <c r="A7" s="85">
        <v>13490</v>
      </c>
      <c r="B7" s="81" t="s">
        <v>212</v>
      </c>
      <c r="C7" s="157" t="s">
        <v>213</v>
      </c>
      <c r="D7" s="155" t="s">
        <v>33</v>
      </c>
      <c r="E7" s="156" t="s">
        <v>6</v>
      </c>
      <c r="F7" s="139"/>
      <c r="G7" s="140">
        <v>22</v>
      </c>
      <c r="H7" s="141">
        <f>G7*F7</f>
        <v>0</v>
      </c>
    </row>
    <row r="8" spans="1:8" ht="27.6" x14ac:dyDescent="0.35">
      <c r="A8" s="158">
        <v>14213</v>
      </c>
      <c r="B8" s="159" t="s">
        <v>214</v>
      </c>
      <c r="C8" s="157" t="s">
        <v>213</v>
      </c>
      <c r="D8" s="155" t="s">
        <v>33</v>
      </c>
      <c r="E8" s="156" t="s">
        <v>6</v>
      </c>
      <c r="F8" s="139"/>
      <c r="G8" s="140">
        <v>1</v>
      </c>
      <c r="H8" s="141">
        <f t="shared" ref="H8:H18" si="0">G8*F8</f>
        <v>0</v>
      </c>
    </row>
    <row r="9" spans="1:8" ht="18" x14ac:dyDescent="0.35">
      <c r="A9" s="292" t="s">
        <v>18</v>
      </c>
      <c r="B9" s="292"/>
      <c r="C9" s="292"/>
      <c r="D9" s="292"/>
      <c r="E9" s="292"/>
      <c r="F9" s="139"/>
      <c r="G9" s="140"/>
      <c r="H9" s="141"/>
    </row>
    <row r="10" spans="1:8" ht="28.2" x14ac:dyDescent="0.35">
      <c r="A10" s="142">
        <v>6700</v>
      </c>
      <c r="B10" s="81" t="s">
        <v>215</v>
      </c>
      <c r="C10" s="154" t="s">
        <v>216</v>
      </c>
      <c r="D10" s="155" t="s">
        <v>21</v>
      </c>
      <c r="E10" s="160" t="s">
        <v>217</v>
      </c>
      <c r="F10" s="139"/>
      <c r="G10" s="140">
        <v>8</v>
      </c>
      <c r="H10" s="141">
        <f t="shared" si="0"/>
        <v>0</v>
      </c>
    </row>
    <row r="11" spans="1:8" ht="18" x14ac:dyDescent="0.35">
      <c r="A11" s="292" t="s">
        <v>38</v>
      </c>
      <c r="B11" s="292"/>
      <c r="C11" s="292"/>
      <c r="D11" s="292"/>
      <c r="E11" s="292"/>
      <c r="F11" s="139"/>
      <c r="G11" s="140"/>
      <c r="H11" s="141"/>
    </row>
    <row r="12" spans="1:8" ht="28.2" x14ac:dyDescent="0.35">
      <c r="A12" s="85">
        <v>13736</v>
      </c>
      <c r="B12" s="161" t="s">
        <v>218</v>
      </c>
      <c r="C12" s="162" t="s">
        <v>4</v>
      </c>
      <c r="D12" s="163" t="s">
        <v>21</v>
      </c>
      <c r="E12" s="164" t="s">
        <v>6</v>
      </c>
      <c r="F12" s="139"/>
      <c r="G12" s="140">
        <v>22</v>
      </c>
      <c r="H12" s="141">
        <f t="shared" si="0"/>
        <v>0</v>
      </c>
    </row>
    <row r="13" spans="1:8" ht="22.2" x14ac:dyDescent="0.35">
      <c r="A13" s="158">
        <v>14187</v>
      </c>
      <c r="B13" s="159" t="s">
        <v>219</v>
      </c>
      <c r="C13" s="158" t="s">
        <v>220</v>
      </c>
      <c r="D13" s="163" t="s">
        <v>33</v>
      </c>
      <c r="E13" s="164" t="s">
        <v>6</v>
      </c>
      <c r="F13" s="139"/>
      <c r="G13" s="140">
        <v>1</v>
      </c>
      <c r="H13" s="141">
        <f t="shared" si="0"/>
        <v>0</v>
      </c>
    </row>
    <row r="14" spans="1:8" ht="18" x14ac:dyDescent="0.35">
      <c r="A14" s="292" t="s">
        <v>42</v>
      </c>
      <c r="B14" s="292"/>
      <c r="C14" s="292"/>
      <c r="D14" s="292"/>
      <c r="E14" s="292"/>
      <c r="F14" s="139"/>
      <c r="G14" s="140"/>
      <c r="H14" s="141"/>
    </row>
    <row r="15" spans="1:8" ht="27.6" x14ac:dyDescent="0.35">
      <c r="A15" s="80">
        <v>7003</v>
      </c>
      <c r="B15" s="81" t="s">
        <v>43</v>
      </c>
      <c r="C15" s="157" t="s">
        <v>221</v>
      </c>
      <c r="D15" s="155" t="s">
        <v>21</v>
      </c>
      <c r="E15" s="156" t="s">
        <v>6</v>
      </c>
      <c r="F15" s="139"/>
      <c r="G15" s="140">
        <v>23</v>
      </c>
      <c r="H15" s="141">
        <f t="shared" si="0"/>
        <v>0</v>
      </c>
    </row>
    <row r="16" spans="1:8" ht="18" x14ac:dyDescent="0.35">
      <c r="A16" s="292" t="s">
        <v>71</v>
      </c>
      <c r="B16" s="292"/>
      <c r="C16" s="292"/>
      <c r="D16" s="292"/>
      <c r="E16" s="292"/>
      <c r="F16" s="139"/>
      <c r="G16" s="140"/>
      <c r="H16" s="141"/>
    </row>
    <row r="17" spans="1:8" ht="28.2" x14ac:dyDescent="0.35">
      <c r="A17" s="165">
        <v>13584</v>
      </c>
      <c r="B17" s="161" t="s">
        <v>222</v>
      </c>
      <c r="C17" s="162" t="s">
        <v>223</v>
      </c>
      <c r="D17" s="163" t="s">
        <v>21</v>
      </c>
      <c r="E17" s="163" t="s">
        <v>6</v>
      </c>
      <c r="F17" s="139"/>
      <c r="G17" s="140">
        <v>22</v>
      </c>
      <c r="H17" s="141">
        <f t="shared" si="0"/>
        <v>0</v>
      </c>
    </row>
    <row r="18" spans="1:8" ht="28.2" x14ac:dyDescent="0.35">
      <c r="A18" s="231">
        <v>14209</v>
      </c>
      <c r="B18" s="161" t="s">
        <v>224</v>
      </c>
      <c r="C18" s="232" t="s">
        <v>225</v>
      </c>
      <c r="D18" s="163" t="s">
        <v>33</v>
      </c>
      <c r="E18" s="163" t="s">
        <v>6</v>
      </c>
      <c r="F18" s="139"/>
      <c r="G18" s="140">
        <v>1</v>
      </c>
      <c r="H18" s="141">
        <f t="shared" si="0"/>
        <v>0</v>
      </c>
    </row>
    <row r="19" spans="1:8" ht="18" x14ac:dyDescent="0.35">
      <c r="A19" s="158"/>
      <c r="B19" s="166"/>
      <c r="C19" s="159"/>
      <c r="D19" s="167"/>
      <c r="E19" s="167"/>
      <c r="F19" s="139"/>
      <c r="G19" s="140"/>
      <c r="H19" s="141"/>
    </row>
    <row r="20" spans="1:8" x14ac:dyDescent="0.3">
      <c r="A20" s="168"/>
      <c r="B20" s="168"/>
      <c r="C20" s="168"/>
      <c r="D20" s="169"/>
      <c r="E20" s="169"/>
      <c r="F20" s="170"/>
      <c r="G20" s="168"/>
    </row>
    <row r="21" spans="1:8" ht="21" x14ac:dyDescent="0.4">
      <c r="A21" s="168"/>
      <c r="B21" s="168"/>
      <c r="C21" s="168"/>
      <c r="D21" s="169"/>
      <c r="E21" s="169"/>
      <c r="F21" s="170" t="s">
        <v>226</v>
      </c>
      <c r="G21" s="168"/>
      <c r="H21" s="171">
        <f>SUM(H5:H20)</f>
        <v>0</v>
      </c>
    </row>
  </sheetData>
  <mergeCells count="8">
    <mergeCell ref="A14:E14"/>
    <mergeCell ref="A16:E16"/>
    <mergeCell ref="A1:D1"/>
    <mergeCell ref="A3:E3"/>
    <mergeCell ref="A4:E4"/>
    <mergeCell ref="A6:E6"/>
    <mergeCell ref="A9:E9"/>
    <mergeCell ref="A11:E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F8B8F-E9ED-49CE-8003-A7B06F54FFEA}">
  <dimension ref="A1:H23"/>
  <sheetViews>
    <sheetView workbookViewId="0">
      <selection activeCell="H20" sqref="H20"/>
    </sheetView>
  </sheetViews>
  <sheetFormatPr defaultRowHeight="14.4" x14ac:dyDescent="0.3"/>
  <cols>
    <col min="1" max="1" width="8.5546875" customWidth="1"/>
    <col min="2" max="2" width="64.5546875" customWidth="1"/>
    <col min="3" max="3" width="42.6640625" customWidth="1"/>
    <col min="4" max="4" width="17.33203125" customWidth="1"/>
    <col min="5" max="5" width="13.5546875" customWidth="1"/>
    <col min="6" max="6" width="13.109375" customWidth="1"/>
    <col min="7" max="7" width="15.5546875" customWidth="1"/>
    <col min="8" max="8" width="19.109375" customWidth="1"/>
  </cols>
  <sheetData>
    <row r="1" spans="1:8" ht="15.6" x14ac:dyDescent="0.3">
      <c r="A1" s="289" t="s">
        <v>49</v>
      </c>
      <c r="B1" s="290"/>
      <c r="C1" s="290"/>
      <c r="D1" s="290"/>
      <c r="E1" s="76"/>
      <c r="F1" s="194"/>
      <c r="G1" s="75"/>
      <c r="H1" s="47"/>
    </row>
    <row r="2" spans="1:8" ht="15.6" x14ac:dyDescent="0.3">
      <c r="A2" s="77" t="s">
        <v>50</v>
      </c>
      <c r="B2" s="77" t="s">
        <v>51</v>
      </c>
      <c r="C2" s="77" t="s">
        <v>52</v>
      </c>
      <c r="D2" s="77" t="s">
        <v>53</v>
      </c>
      <c r="E2" s="78" t="s">
        <v>54</v>
      </c>
      <c r="F2" s="195" t="s">
        <v>82</v>
      </c>
      <c r="G2" s="79" t="s">
        <v>56</v>
      </c>
      <c r="H2" s="54" t="s">
        <v>57</v>
      </c>
    </row>
    <row r="3" spans="1:8" ht="15.6" x14ac:dyDescent="0.3">
      <c r="A3" s="289" t="s">
        <v>209</v>
      </c>
      <c r="B3" s="290"/>
      <c r="C3" s="290"/>
      <c r="D3" s="290"/>
      <c r="E3" s="291"/>
      <c r="F3" s="194"/>
      <c r="G3" s="75"/>
      <c r="H3" s="55"/>
    </row>
    <row r="4" spans="1:8" ht="18" x14ac:dyDescent="0.35">
      <c r="A4" s="196"/>
      <c r="B4" s="196"/>
      <c r="C4" s="197"/>
      <c r="D4" s="198"/>
      <c r="E4" s="198"/>
      <c r="F4" s="262"/>
      <c r="G4" s="200"/>
      <c r="H4" s="263"/>
    </row>
    <row r="5" spans="1:8" ht="18" x14ac:dyDescent="0.35">
      <c r="A5" s="196"/>
      <c r="B5" s="199" t="s">
        <v>251</v>
      </c>
      <c r="C5" s="197"/>
      <c r="D5" s="198"/>
      <c r="E5" s="198"/>
      <c r="F5" s="262"/>
      <c r="G5" s="200"/>
      <c r="H5" s="263"/>
    </row>
    <row r="6" spans="1:8" ht="18" x14ac:dyDescent="0.35">
      <c r="A6" s="200"/>
      <c r="B6" s="200"/>
      <c r="C6" s="201"/>
      <c r="D6" s="202"/>
      <c r="E6" s="202"/>
      <c r="F6" s="262"/>
      <c r="G6" s="200"/>
      <c r="H6" s="263"/>
    </row>
    <row r="7" spans="1:8" ht="18" x14ac:dyDescent="0.35">
      <c r="A7" s="293" t="s">
        <v>7</v>
      </c>
      <c r="B7" s="293"/>
      <c r="C7" s="293"/>
      <c r="D7" s="293"/>
      <c r="E7" s="294"/>
      <c r="F7" s="203"/>
      <c r="G7" s="204"/>
      <c r="H7" s="205"/>
    </row>
    <row r="8" spans="1:8" ht="42" x14ac:dyDescent="0.35">
      <c r="A8" s="206">
        <v>6898</v>
      </c>
      <c r="B8" s="207" t="s">
        <v>252</v>
      </c>
      <c r="C8" s="208" t="s">
        <v>211</v>
      </c>
      <c r="D8" s="209" t="s">
        <v>10</v>
      </c>
      <c r="E8" s="210" t="s">
        <v>30</v>
      </c>
      <c r="F8" s="203"/>
      <c r="G8" s="204">
        <v>12</v>
      </c>
      <c r="H8" s="205">
        <f t="shared" ref="H8:H21" si="0">G8*F8</f>
        <v>0</v>
      </c>
    </row>
    <row r="9" spans="1:8" ht="18" x14ac:dyDescent="0.35">
      <c r="A9" s="293" t="s">
        <v>12</v>
      </c>
      <c r="B9" s="293"/>
      <c r="C9" s="293"/>
      <c r="D9" s="293"/>
      <c r="E9" s="294"/>
      <c r="F9" s="203"/>
      <c r="G9" s="204"/>
      <c r="H9" s="205"/>
    </row>
    <row r="10" spans="1:8" ht="28.2" x14ac:dyDescent="0.35">
      <c r="A10" s="206">
        <v>4672</v>
      </c>
      <c r="B10" s="207" t="s">
        <v>253</v>
      </c>
      <c r="C10" s="208" t="s">
        <v>32</v>
      </c>
      <c r="D10" s="209" t="s">
        <v>33</v>
      </c>
      <c r="E10" s="210" t="s">
        <v>30</v>
      </c>
      <c r="F10" s="203"/>
      <c r="G10" s="204">
        <v>12</v>
      </c>
      <c r="H10" s="205">
        <f t="shared" si="0"/>
        <v>0</v>
      </c>
    </row>
    <row r="11" spans="1:8" ht="28.2" x14ac:dyDescent="0.35">
      <c r="A11" s="206">
        <v>4672</v>
      </c>
      <c r="B11" s="207" t="s">
        <v>254</v>
      </c>
      <c r="C11" s="208" t="s">
        <v>32</v>
      </c>
      <c r="D11" s="209" t="s">
        <v>21</v>
      </c>
      <c r="E11" s="210" t="s">
        <v>30</v>
      </c>
      <c r="F11" s="203"/>
      <c r="G11" s="204">
        <v>12</v>
      </c>
      <c r="H11" s="205">
        <f>G11*F11</f>
        <v>0</v>
      </c>
    </row>
    <row r="12" spans="1:8" ht="18" x14ac:dyDescent="0.35">
      <c r="A12" s="293" t="s">
        <v>15</v>
      </c>
      <c r="B12" s="293"/>
      <c r="C12" s="293"/>
      <c r="D12" s="293"/>
      <c r="E12" s="294"/>
      <c r="F12" s="203"/>
      <c r="G12" s="204"/>
      <c r="H12" s="205"/>
    </row>
    <row r="13" spans="1:8" ht="28.2" x14ac:dyDescent="0.35">
      <c r="A13" s="204">
        <v>4663</v>
      </c>
      <c r="B13" s="207" t="s">
        <v>255</v>
      </c>
      <c r="C13" s="211" t="s">
        <v>36</v>
      </c>
      <c r="D13" s="212" t="s">
        <v>21</v>
      </c>
      <c r="E13" s="210" t="s">
        <v>30</v>
      </c>
      <c r="F13" s="203"/>
      <c r="G13" s="204">
        <v>12</v>
      </c>
      <c r="H13" s="205">
        <f t="shared" si="0"/>
        <v>0</v>
      </c>
    </row>
    <row r="14" spans="1:8" ht="28.2" x14ac:dyDescent="0.35">
      <c r="A14" s="204">
        <v>4663</v>
      </c>
      <c r="B14" s="207" t="s">
        <v>256</v>
      </c>
      <c r="C14" s="211" t="s">
        <v>36</v>
      </c>
      <c r="D14" s="212" t="s">
        <v>33</v>
      </c>
      <c r="E14" s="210" t="s">
        <v>30</v>
      </c>
      <c r="F14" s="203"/>
      <c r="G14" s="204">
        <v>12</v>
      </c>
      <c r="H14" s="205">
        <f t="shared" si="0"/>
        <v>0</v>
      </c>
    </row>
    <row r="15" spans="1:8" ht="18" x14ac:dyDescent="0.35">
      <c r="A15" s="293" t="s">
        <v>18</v>
      </c>
      <c r="B15" s="293"/>
      <c r="C15" s="293"/>
      <c r="D15" s="293"/>
      <c r="E15" s="294"/>
      <c r="F15" s="203"/>
      <c r="G15" s="204"/>
      <c r="H15" s="205"/>
    </row>
    <row r="16" spans="1:8" ht="28.2" x14ac:dyDescent="0.35">
      <c r="A16" s="213">
        <v>6700</v>
      </c>
      <c r="B16" s="207" t="s">
        <v>215</v>
      </c>
      <c r="C16" s="208" t="s">
        <v>216</v>
      </c>
      <c r="D16" s="209" t="s">
        <v>21</v>
      </c>
      <c r="E16" s="214" t="s">
        <v>217</v>
      </c>
      <c r="F16" s="203"/>
      <c r="G16" s="204">
        <v>0</v>
      </c>
      <c r="H16" s="205">
        <f t="shared" si="0"/>
        <v>0</v>
      </c>
    </row>
    <row r="17" spans="1:8" ht="18" x14ac:dyDescent="0.35">
      <c r="A17" s="293" t="s">
        <v>38</v>
      </c>
      <c r="B17" s="293"/>
      <c r="C17" s="293"/>
      <c r="D17" s="293"/>
      <c r="E17" s="294"/>
      <c r="F17" s="203"/>
      <c r="G17" s="204"/>
      <c r="H17" s="205"/>
    </row>
    <row r="18" spans="1:8" ht="28.2" x14ac:dyDescent="0.35">
      <c r="A18" s="204">
        <v>4679</v>
      </c>
      <c r="B18" s="207" t="s">
        <v>257</v>
      </c>
      <c r="C18" s="211" t="s">
        <v>40</v>
      </c>
      <c r="D18" s="209" t="s">
        <v>21</v>
      </c>
      <c r="E18" s="210" t="s">
        <v>30</v>
      </c>
      <c r="F18" s="203"/>
      <c r="G18" s="204">
        <v>12</v>
      </c>
      <c r="H18" s="205">
        <f t="shared" si="0"/>
        <v>0</v>
      </c>
    </row>
    <row r="19" spans="1:8" ht="28.2" x14ac:dyDescent="0.35">
      <c r="A19" s="204">
        <v>4679</v>
      </c>
      <c r="B19" s="207" t="s">
        <v>258</v>
      </c>
      <c r="C19" s="211" t="s">
        <v>40</v>
      </c>
      <c r="D19" s="209" t="s">
        <v>21</v>
      </c>
      <c r="E19" s="210" t="s">
        <v>30</v>
      </c>
      <c r="F19" s="203"/>
      <c r="G19" s="204">
        <v>12</v>
      </c>
      <c r="H19" s="205">
        <f>G19*F19</f>
        <v>0</v>
      </c>
    </row>
    <row r="20" spans="1:8" ht="18" x14ac:dyDescent="0.35">
      <c r="A20" s="293" t="s">
        <v>42</v>
      </c>
      <c r="B20" s="293"/>
      <c r="C20" s="293"/>
      <c r="D20" s="293"/>
      <c r="E20" s="294"/>
      <c r="F20" s="203"/>
      <c r="G20" s="204"/>
      <c r="H20" s="205"/>
    </row>
    <row r="21" spans="1:8" ht="18" x14ac:dyDescent="0.35">
      <c r="A21" s="204">
        <v>7003</v>
      </c>
      <c r="B21" s="207" t="s">
        <v>43</v>
      </c>
      <c r="C21" s="208" t="s">
        <v>44</v>
      </c>
      <c r="D21" s="209" t="s">
        <v>21</v>
      </c>
      <c r="E21" s="210" t="s">
        <v>6</v>
      </c>
      <c r="F21" s="203"/>
      <c r="G21" s="204">
        <v>12</v>
      </c>
      <c r="H21" s="205">
        <f t="shared" si="0"/>
        <v>0</v>
      </c>
    </row>
    <row r="22" spans="1:8" x14ac:dyDescent="0.3">
      <c r="A22" s="215"/>
      <c r="B22" s="215"/>
      <c r="C22" s="215"/>
      <c r="D22" s="216"/>
      <c r="E22" s="216"/>
      <c r="F22" s="217"/>
      <c r="G22" s="215"/>
      <c r="H22" s="114"/>
    </row>
    <row r="23" spans="1:8" ht="21" x14ac:dyDescent="0.4">
      <c r="A23" s="215"/>
      <c r="B23" s="215"/>
      <c r="C23" s="215"/>
      <c r="D23" s="216"/>
      <c r="E23" s="216"/>
      <c r="F23" s="217" t="s">
        <v>226</v>
      </c>
      <c r="G23" s="215"/>
      <c r="H23" s="218">
        <f>SUM(H4:H22)</f>
        <v>0</v>
      </c>
    </row>
  </sheetData>
  <mergeCells count="8">
    <mergeCell ref="A17:E17"/>
    <mergeCell ref="A20:E20"/>
    <mergeCell ref="A1:D1"/>
    <mergeCell ref="A3:E3"/>
    <mergeCell ref="A7:E7"/>
    <mergeCell ref="A9:E9"/>
    <mergeCell ref="A12:E12"/>
    <mergeCell ref="A15:E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5B986-7032-495A-B166-6C579ABE2908}">
  <dimension ref="A1:H23"/>
  <sheetViews>
    <sheetView workbookViewId="0">
      <selection activeCell="D2" sqref="D2:H2"/>
    </sheetView>
  </sheetViews>
  <sheetFormatPr defaultRowHeight="14.4" x14ac:dyDescent="0.3"/>
  <cols>
    <col min="1" max="1" width="8.5546875" customWidth="1"/>
    <col min="2" max="2" width="64.5546875" customWidth="1"/>
    <col min="3" max="3" width="42.6640625" customWidth="1"/>
    <col min="4" max="4" width="17.33203125" customWidth="1"/>
    <col min="5" max="5" width="13.5546875" customWidth="1"/>
    <col min="6" max="6" width="14.5546875" customWidth="1"/>
    <col min="7" max="7" width="15.5546875" customWidth="1"/>
    <col min="8" max="8" width="19.109375" customWidth="1"/>
  </cols>
  <sheetData>
    <row r="1" spans="1:8" ht="15.6" x14ac:dyDescent="0.3">
      <c r="A1" s="295" t="s">
        <v>49</v>
      </c>
      <c r="B1" s="296"/>
      <c r="C1" s="296"/>
      <c r="D1" s="296"/>
      <c r="E1" s="48"/>
      <c r="F1" s="49"/>
      <c r="G1" s="47"/>
      <c r="H1" s="47"/>
    </row>
    <row r="2" spans="1:8" ht="15.6" x14ac:dyDescent="0.3">
      <c r="A2" s="50" t="s">
        <v>50</v>
      </c>
      <c r="B2" s="50" t="s">
        <v>51</v>
      </c>
      <c r="C2" s="50" t="s">
        <v>52</v>
      </c>
      <c r="D2" s="50" t="s">
        <v>53</v>
      </c>
      <c r="E2" s="51" t="s">
        <v>54</v>
      </c>
      <c r="F2" s="52" t="s">
        <v>55</v>
      </c>
      <c r="G2" s="53" t="s">
        <v>56</v>
      </c>
      <c r="H2" s="54" t="s">
        <v>57</v>
      </c>
    </row>
    <row r="3" spans="1:8" ht="15.6" x14ac:dyDescent="0.3">
      <c r="A3" s="297" t="s">
        <v>58</v>
      </c>
      <c r="B3" s="298"/>
      <c r="C3" s="298"/>
      <c r="D3" s="298"/>
      <c r="E3" s="299"/>
      <c r="F3" s="49"/>
      <c r="G3" s="47"/>
      <c r="H3" s="55"/>
    </row>
    <row r="4" spans="1:8" x14ac:dyDescent="0.3">
      <c r="A4" s="56"/>
      <c r="B4" s="57" t="s">
        <v>59</v>
      </c>
      <c r="C4" s="58"/>
      <c r="D4" s="59"/>
      <c r="E4" s="60"/>
      <c r="F4" s="39"/>
      <c r="G4" s="40"/>
      <c r="H4" s="61"/>
    </row>
    <row r="5" spans="1:8" ht="18" x14ac:dyDescent="0.35">
      <c r="A5" s="58">
        <v>7004</v>
      </c>
      <c r="B5" s="62" t="s">
        <v>60</v>
      </c>
      <c r="C5" s="62" t="s">
        <v>44</v>
      </c>
      <c r="D5" s="63" t="s">
        <v>10</v>
      </c>
      <c r="E5" s="60" t="s">
        <v>6</v>
      </c>
      <c r="F5" s="39"/>
      <c r="G5" s="40">
        <v>11</v>
      </c>
      <c r="H5" s="41">
        <f>G5*F5</f>
        <v>0</v>
      </c>
    </row>
    <row r="6" spans="1:8" ht="18" x14ac:dyDescent="0.35">
      <c r="A6" s="58"/>
      <c r="B6" s="64" t="s">
        <v>61</v>
      </c>
      <c r="C6" s="62"/>
      <c r="D6" s="63"/>
      <c r="E6" s="60"/>
      <c r="F6" s="39"/>
      <c r="G6" s="40"/>
      <c r="H6" s="41"/>
    </row>
    <row r="7" spans="1:8" ht="27.6" x14ac:dyDescent="0.35">
      <c r="A7" s="58">
        <v>4926</v>
      </c>
      <c r="B7" s="65" t="s">
        <v>62</v>
      </c>
      <c r="C7" s="58" t="s">
        <v>63</v>
      </c>
      <c r="D7" s="63" t="s">
        <v>10</v>
      </c>
      <c r="E7" s="60" t="s">
        <v>64</v>
      </c>
      <c r="F7" s="39"/>
      <c r="G7" s="40">
        <v>11</v>
      </c>
      <c r="H7" s="41">
        <f>G7*F7</f>
        <v>0</v>
      </c>
    </row>
    <row r="8" spans="1:8" ht="27.6" x14ac:dyDescent="0.35">
      <c r="A8" s="58"/>
      <c r="B8" s="65" t="s">
        <v>65</v>
      </c>
      <c r="C8" s="58" t="s">
        <v>66</v>
      </c>
      <c r="D8" s="63" t="s">
        <v>21</v>
      </c>
      <c r="E8" s="60" t="s">
        <v>64</v>
      </c>
      <c r="F8" s="39"/>
      <c r="G8" s="40">
        <v>11</v>
      </c>
      <c r="H8" s="41">
        <f>G8*F8</f>
        <v>0</v>
      </c>
    </row>
    <row r="9" spans="1:8" ht="18" x14ac:dyDescent="0.35">
      <c r="A9" s="58"/>
      <c r="B9" s="66" t="s">
        <v>67</v>
      </c>
      <c r="C9" s="67"/>
      <c r="D9" s="59"/>
      <c r="E9" s="60"/>
      <c r="F9" s="39"/>
      <c r="G9" s="40"/>
      <c r="H9" s="41"/>
    </row>
    <row r="10" spans="1:8" ht="27.6" x14ac:dyDescent="0.35">
      <c r="A10" s="58">
        <v>4950</v>
      </c>
      <c r="B10" s="68" t="s">
        <v>68</v>
      </c>
      <c r="C10" s="69" t="s">
        <v>69</v>
      </c>
      <c r="D10" s="63" t="s">
        <v>10</v>
      </c>
      <c r="E10" s="60" t="s">
        <v>64</v>
      </c>
      <c r="F10" s="39"/>
      <c r="G10" s="40">
        <v>11</v>
      </c>
      <c r="H10" s="41">
        <f t="shared" ref="H10:H21" si="0">G10*F10</f>
        <v>0</v>
      </c>
    </row>
    <row r="11" spans="1:8" ht="27.6" x14ac:dyDescent="0.35">
      <c r="A11" s="58">
        <v>4950</v>
      </c>
      <c r="B11" s="68" t="s">
        <v>70</v>
      </c>
      <c r="C11" s="69" t="s">
        <v>69</v>
      </c>
      <c r="D11" s="63" t="s">
        <v>21</v>
      </c>
      <c r="E11" s="60" t="s">
        <v>64</v>
      </c>
      <c r="F11" s="39"/>
      <c r="G11" s="40">
        <v>11</v>
      </c>
      <c r="H11" s="41">
        <f>G11*F11</f>
        <v>0</v>
      </c>
    </row>
    <row r="12" spans="1:8" ht="18" x14ac:dyDescent="0.35">
      <c r="A12" s="58"/>
      <c r="B12" s="66" t="s">
        <v>71</v>
      </c>
      <c r="C12" s="67"/>
      <c r="D12" s="63"/>
      <c r="E12" s="60"/>
      <c r="F12" s="39"/>
      <c r="G12" s="40"/>
      <c r="H12" s="41"/>
    </row>
    <row r="13" spans="1:8" ht="27.6" x14ac:dyDescent="0.35">
      <c r="A13" s="58">
        <v>4956</v>
      </c>
      <c r="B13" s="68" t="s">
        <v>72</v>
      </c>
      <c r="C13" s="69" t="s">
        <v>73</v>
      </c>
      <c r="D13" s="63" t="s">
        <v>10</v>
      </c>
      <c r="E13" s="60" t="s">
        <v>64</v>
      </c>
      <c r="F13" s="39"/>
      <c r="G13" s="40">
        <v>11</v>
      </c>
      <c r="H13" s="41">
        <f t="shared" si="0"/>
        <v>0</v>
      </c>
    </row>
    <row r="14" spans="1:8" ht="18" x14ac:dyDescent="0.35">
      <c r="A14" s="58"/>
      <c r="B14" s="264" t="s">
        <v>26</v>
      </c>
      <c r="C14" s="69"/>
      <c r="D14" s="63"/>
      <c r="E14" s="60"/>
      <c r="F14" s="39"/>
      <c r="G14" s="40"/>
      <c r="H14" s="41"/>
    </row>
    <row r="15" spans="1:8" ht="18" x14ac:dyDescent="0.35">
      <c r="A15" s="58">
        <v>4960</v>
      </c>
      <c r="B15" s="68" t="s">
        <v>74</v>
      </c>
      <c r="C15" s="69" t="s">
        <v>75</v>
      </c>
      <c r="D15" s="63" t="s">
        <v>21</v>
      </c>
      <c r="E15" s="60" t="s">
        <v>64</v>
      </c>
      <c r="F15" s="39"/>
      <c r="G15" s="40">
        <v>11</v>
      </c>
      <c r="H15" s="41">
        <f t="shared" si="0"/>
        <v>0</v>
      </c>
    </row>
    <row r="16" spans="1:8" ht="18" x14ac:dyDescent="0.35">
      <c r="A16" s="58"/>
      <c r="B16" s="66" t="s">
        <v>45</v>
      </c>
      <c r="C16" s="67"/>
      <c r="D16" s="59"/>
      <c r="E16" s="60"/>
      <c r="F16" s="39"/>
      <c r="G16" s="40"/>
      <c r="H16" s="41"/>
    </row>
    <row r="17" spans="1:8" ht="27.6" x14ac:dyDescent="0.35">
      <c r="A17" s="58">
        <v>7492</v>
      </c>
      <c r="B17" s="65" t="s">
        <v>76</v>
      </c>
      <c r="C17" s="65" t="s">
        <v>47</v>
      </c>
      <c r="D17" s="63" t="s">
        <v>10</v>
      </c>
      <c r="E17" s="70" t="s">
        <v>30</v>
      </c>
      <c r="F17" s="39"/>
      <c r="G17" s="40">
        <v>9</v>
      </c>
      <c r="H17" s="41">
        <f t="shared" si="0"/>
        <v>0</v>
      </c>
    </row>
    <row r="18" spans="1:8" ht="18" x14ac:dyDescent="0.35">
      <c r="A18" s="58"/>
      <c r="B18" s="64" t="s">
        <v>77</v>
      </c>
      <c r="C18" s="69"/>
      <c r="D18" s="59"/>
      <c r="E18" s="60"/>
      <c r="F18" s="39"/>
      <c r="G18" s="40"/>
      <c r="H18" s="41"/>
    </row>
    <row r="19" spans="1:8" ht="28.2" x14ac:dyDescent="0.35">
      <c r="A19" s="58">
        <v>7428</v>
      </c>
      <c r="B19" s="71" t="s">
        <v>28</v>
      </c>
      <c r="C19" s="25" t="s">
        <v>29</v>
      </c>
      <c r="D19" s="63" t="s">
        <v>10</v>
      </c>
      <c r="E19" s="60" t="s">
        <v>78</v>
      </c>
      <c r="F19" s="39"/>
      <c r="G19" s="40">
        <v>11</v>
      </c>
      <c r="H19" s="41">
        <f t="shared" si="0"/>
        <v>0</v>
      </c>
    </row>
    <row r="20" spans="1:8" ht="18" x14ac:dyDescent="0.35">
      <c r="A20" s="233"/>
      <c r="B20" s="234" t="s">
        <v>79</v>
      </c>
      <c r="C20" s="233"/>
      <c r="D20" s="235"/>
      <c r="E20" s="236"/>
      <c r="F20" s="39"/>
      <c r="G20" s="40"/>
      <c r="H20" s="41"/>
    </row>
    <row r="21" spans="1:8" ht="18" x14ac:dyDescent="0.35">
      <c r="A21" s="237"/>
      <c r="B21" s="237" t="s">
        <v>80</v>
      </c>
      <c r="C21" s="237" t="s">
        <v>81</v>
      </c>
      <c r="D21" s="238" t="s">
        <v>21</v>
      </c>
      <c r="E21" s="238"/>
      <c r="F21" s="39"/>
      <c r="G21" s="40">
        <v>11</v>
      </c>
      <c r="H21" s="41">
        <f t="shared" si="0"/>
        <v>0</v>
      </c>
    </row>
    <row r="23" spans="1:8" ht="23.4" x14ac:dyDescent="0.45">
      <c r="G23" t="s">
        <v>208</v>
      </c>
      <c r="H23" s="150">
        <f>SUM(H4:H21)</f>
        <v>0</v>
      </c>
    </row>
  </sheetData>
  <mergeCells count="2">
    <mergeCell ref="A1:D1"/>
    <mergeCell ref="A3:E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77FE0-0751-437B-BEB3-363CFD9B046C}">
  <dimension ref="A1:H19"/>
  <sheetViews>
    <sheetView workbookViewId="0">
      <selection activeCell="J6" sqref="J6"/>
    </sheetView>
  </sheetViews>
  <sheetFormatPr defaultRowHeight="14.4" x14ac:dyDescent="0.3"/>
  <cols>
    <col min="1" max="1" width="8.5546875" customWidth="1"/>
    <col min="2" max="2" width="64.5546875" customWidth="1"/>
    <col min="3" max="3" width="42.6640625" customWidth="1"/>
    <col min="4" max="4" width="17.33203125" customWidth="1"/>
    <col min="5" max="5" width="13.5546875" customWidth="1"/>
    <col min="6" max="6" width="14.5546875" customWidth="1"/>
    <col min="7" max="7" width="15.5546875" customWidth="1"/>
    <col min="8" max="8" width="19.109375" customWidth="1"/>
  </cols>
  <sheetData>
    <row r="1" spans="1:8" ht="21" x14ac:dyDescent="0.4">
      <c r="B1" s="18" t="s">
        <v>27</v>
      </c>
    </row>
    <row r="2" spans="1:8" ht="21" x14ac:dyDescent="0.4">
      <c r="B2" s="18"/>
      <c r="D2" s="50" t="s">
        <v>53</v>
      </c>
      <c r="E2" s="51" t="s">
        <v>54</v>
      </c>
      <c r="F2" s="52" t="s">
        <v>55</v>
      </c>
      <c r="G2" s="53" t="s">
        <v>56</v>
      </c>
      <c r="H2" s="54" t="s">
        <v>57</v>
      </c>
    </row>
    <row r="3" spans="1:8" ht="18" x14ac:dyDescent="0.35">
      <c r="A3" s="300" t="s">
        <v>7</v>
      </c>
      <c r="B3" s="300"/>
      <c r="C3" s="300"/>
      <c r="D3" s="300"/>
      <c r="E3" s="301"/>
      <c r="F3" s="20"/>
      <c r="G3" s="21"/>
      <c r="H3" s="22"/>
    </row>
    <row r="4" spans="1:8" ht="28.2" x14ac:dyDescent="0.35">
      <c r="A4" s="23">
        <v>5085</v>
      </c>
      <c r="B4" s="24" t="s">
        <v>28</v>
      </c>
      <c r="C4" s="25" t="s">
        <v>29</v>
      </c>
      <c r="D4" s="26" t="s">
        <v>10</v>
      </c>
      <c r="E4" s="27" t="s">
        <v>30</v>
      </c>
      <c r="F4" s="239"/>
      <c r="G4" s="240">
        <v>5</v>
      </c>
      <c r="H4" s="22">
        <f>G4*F4</f>
        <v>0</v>
      </c>
    </row>
    <row r="5" spans="1:8" ht="18" x14ac:dyDescent="0.35">
      <c r="A5" s="300" t="s">
        <v>12</v>
      </c>
      <c r="B5" s="300"/>
      <c r="C5" s="300"/>
      <c r="D5" s="300"/>
      <c r="E5" s="301"/>
      <c r="F5" s="20"/>
      <c r="G5" s="21"/>
      <c r="H5" s="22"/>
    </row>
    <row r="6" spans="1:8" ht="28.2" x14ac:dyDescent="0.35">
      <c r="A6" s="19">
        <v>5357</v>
      </c>
      <c r="B6" s="28" t="s">
        <v>31</v>
      </c>
      <c r="C6" s="29" t="s">
        <v>32</v>
      </c>
      <c r="D6" s="30" t="s">
        <v>33</v>
      </c>
      <c r="E6" s="31" t="s">
        <v>30</v>
      </c>
      <c r="F6" s="20"/>
      <c r="G6" s="21">
        <v>5</v>
      </c>
      <c r="H6" s="22">
        <f>G6*F6</f>
        <v>0</v>
      </c>
    </row>
    <row r="7" spans="1:8" ht="28.2" x14ac:dyDescent="0.35">
      <c r="A7" s="19">
        <v>5357</v>
      </c>
      <c r="B7" s="28" t="s">
        <v>34</v>
      </c>
      <c r="C7" s="29" t="s">
        <v>32</v>
      </c>
      <c r="D7" s="30" t="s">
        <v>21</v>
      </c>
      <c r="E7" s="31" t="s">
        <v>30</v>
      </c>
      <c r="F7" s="20"/>
      <c r="G7" s="21">
        <v>5</v>
      </c>
      <c r="H7" s="22">
        <f>G7*F7</f>
        <v>0</v>
      </c>
    </row>
    <row r="8" spans="1:8" ht="18" x14ac:dyDescent="0.35">
      <c r="A8" s="300" t="s">
        <v>15</v>
      </c>
      <c r="B8" s="300"/>
      <c r="C8" s="300"/>
      <c r="D8" s="300"/>
      <c r="E8" s="301"/>
      <c r="F8" s="20"/>
      <c r="G8" s="21"/>
      <c r="H8" s="22"/>
    </row>
    <row r="9" spans="1:8" ht="28.2" x14ac:dyDescent="0.35">
      <c r="A9" s="21">
        <v>5356</v>
      </c>
      <c r="B9" s="28" t="s">
        <v>35</v>
      </c>
      <c r="C9" s="32" t="s">
        <v>36</v>
      </c>
      <c r="D9" s="33" t="s">
        <v>21</v>
      </c>
      <c r="E9" s="31" t="s">
        <v>30</v>
      </c>
      <c r="F9" s="20"/>
      <c r="G9" s="21">
        <v>5</v>
      </c>
      <c r="H9" s="22">
        <f t="shared" ref="H9:H17" si="0">G9*F9</f>
        <v>0</v>
      </c>
    </row>
    <row r="10" spans="1:8" ht="28.2" x14ac:dyDescent="0.35">
      <c r="A10" s="21">
        <v>5356</v>
      </c>
      <c r="B10" s="28" t="s">
        <v>37</v>
      </c>
      <c r="C10" s="32" t="s">
        <v>36</v>
      </c>
      <c r="D10" s="33" t="s">
        <v>33</v>
      </c>
      <c r="E10" s="31" t="s">
        <v>30</v>
      </c>
      <c r="F10" s="20"/>
      <c r="G10" s="21">
        <v>5</v>
      </c>
      <c r="H10" s="22">
        <f t="shared" si="0"/>
        <v>0</v>
      </c>
    </row>
    <row r="11" spans="1:8" ht="18" x14ac:dyDescent="0.35">
      <c r="A11" s="300" t="s">
        <v>38</v>
      </c>
      <c r="B11" s="300"/>
      <c r="C11" s="300"/>
      <c r="D11" s="300"/>
      <c r="E11" s="301"/>
      <c r="F11" s="20"/>
      <c r="G11" s="21"/>
      <c r="H11" s="22"/>
    </row>
    <row r="12" spans="1:8" ht="28.2" x14ac:dyDescent="0.35">
      <c r="A12" s="21">
        <v>5358</v>
      </c>
      <c r="B12" s="28" t="s">
        <v>39</v>
      </c>
      <c r="C12" s="32" t="s">
        <v>40</v>
      </c>
      <c r="D12" s="30" t="s">
        <v>21</v>
      </c>
      <c r="E12" s="31" t="s">
        <v>30</v>
      </c>
      <c r="F12" s="20"/>
      <c r="G12" s="21">
        <v>5</v>
      </c>
      <c r="H12" s="22">
        <f t="shared" si="0"/>
        <v>0</v>
      </c>
    </row>
    <row r="13" spans="1:8" ht="28.2" x14ac:dyDescent="0.35">
      <c r="A13" s="21">
        <v>5358</v>
      </c>
      <c r="B13" s="28" t="s">
        <v>41</v>
      </c>
      <c r="C13" s="32" t="s">
        <v>40</v>
      </c>
      <c r="D13" s="30" t="s">
        <v>21</v>
      </c>
      <c r="E13" s="31" t="s">
        <v>30</v>
      </c>
      <c r="F13" s="20"/>
      <c r="G13" s="21">
        <v>5</v>
      </c>
      <c r="H13" s="22">
        <f t="shared" si="0"/>
        <v>0</v>
      </c>
    </row>
    <row r="14" spans="1:8" ht="18" x14ac:dyDescent="0.35">
      <c r="A14" s="300" t="s">
        <v>42</v>
      </c>
      <c r="B14" s="300"/>
      <c r="C14" s="300"/>
      <c r="D14" s="300"/>
      <c r="E14" s="301"/>
      <c r="F14" s="20"/>
      <c r="G14" s="21"/>
      <c r="H14" s="22"/>
    </row>
    <row r="15" spans="1:8" ht="18" x14ac:dyDescent="0.35">
      <c r="A15" s="21">
        <v>7004</v>
      </c>
      <c r="B15" s="28" t="s">
        <v>43</v>
      </c>
      <c r="C15" s="29" t="s">
        <v>44</v>
      </c>
      <c r="D15" s="30" t="s">
        <v>21</v>
      </c>
      <c r="E15" s="31" t="s">
        <v>6</v>
      </c>
      <c r="F15" s="20"/>
      <c r="G15" s="21">
        <v>5</v>
      </c>
      <c r="H15" s="22">
        <f t="shared" si="0"/>
        <v>0</v>
      </c>
    </row>
    <row r="16" spans="1:8" ht="18" x14ac:dyDescent="0.35">
      <c r="A16" s="34"/>
      <c r="B16" s="35" t="s">
        <v>45</v>
      </c>
      <c r="C16" s="36"/>
      <c r="D16" s="37"/>
      <c r="E16" s="38"/>
      <c r="F16" s="39"/>
      <c r="G16" s="40"/>
      <c r="H16" s="22"/>
    </row>
    <row r="17" spans="1:8" ht="27.6" x14ac:dyDescent="0.35">
      <c r="A17" s="42">
        <v>5148</v>
      </c>
      <c r="B17" s="43" t="s">
        <v>46</v>
      </c>
      <c r="C17" s="44" t="s">
        <v>47</v>
      </c>
      <c r="D17" s="45" t="s">
        <v>33</v>
      </c>
      <c r="E17" s="46" t="s">
        <v>48</v>
      </c>
      <c r="F17" s="39"/>
      <c r="G17" s="40">
        <v>2</v>
      </c>
      <c r="H17" s="22">
        <f t="shared" si="0"/>
        <v>0</v>
      </c>
    </row>
    <row r="19" spans="1:8" ht="23.4" x14ac:dyDescent="0.45">
      <c r="G19" t="s">
        <v>208</v>
      </c>
      <c r="H19" s="148">
        <f>SUM(H4:H17)</f>
        <v>0</v>
      </c>
    </row>
  </sheetData>
  <mergeCells count="5">
    <mergeCell ref="A3:E3"/>
    <mergeCell ref="A5:E5"/>
    <mergeCell ref="A8:E8"/>
    <mergeCell ref="A11:E11"/>
    <mergeCell ref="A14:E1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E8D56-9FE5-433F-9F11-3DD20AA7150A}">
  <dimension ref="A1:H31"/>
  <sheetViews>
    <sheetView topLeftCell="A13" workbookViewId="0">
      <selection activeCell="D2" sqref="D2:H2"/>
    </sheetView>
  </sheetViews>
  <sheetFormatPr defaultRowHeight="14.4" x14ac:dyDescent="0.3"/>
  <cols>
    <col min="1" max="1" width="8.5546875" customWidth="1"/>
    <col min="2" max="2" width="64.5546875" customWidth="1"/>
    <col min="3" max="3" width="42.6640625" customWidth="1"/>
    <col min="4" max="4" width="17.33203125" customWidth="1"/>
    <col min="5" max="5" width="13.5546875" customWidth="1"/>
    <col min="6" max="6" width="14.5546875" customWidth="1"/>
    <col min="7" max="7" width="15.5546875" customWidth="1"/>
    <col min="8" max="8" width="19.109375" customWidth="1"/>
  </cols>
  <sheetData>
    <row r="1" spans="1:8" ht="15.6" x14ac:dyDescent="0.3">
      <c r="A1" s="306" t="s">
        <v>49</v>
      </c>
      <c r="B1" s="307"/>
      <c r="C1" s="307"/>
      <c r="D1" s="307"/>
      <c r="E1" s="78"/>
      <c r="F1" s="100"/>
      <c r="G1" s="73"/>
      <c r="H1" s="47"/>
    </row>
    <row r="2" spans="1:8" ht="15.6" x14ac:dyDescent="0.3">
      <c r="A2" s="72" t="s">
        <v>50</v>
      </c>
      <c r="B2" s="72" t="s">
        <v>51</v>
      </c>
      <c r="C2" s="72" t="s">
        <v>52</v>
      </c>
      <c r="D2" s="50" t="s">
        <v>53</v>
      </c>
      <c r="E2" s="78" t="s">
        <v>54</v>
      </c>
      <c r="F2" s="52" t="s">
        <v>55</v>
      </c>
      <c r="G2" s="53" t="s">
        <v>56</v>
      </c>
      <c r="H2" s="54" t="s">
        <v>57</v>
      </c>
    </row>
    <row r="3" spans="1:8" ht="15.6" x14ac:dyDescent="0.3">
      <c r="A3" s="297" t="s">
        <v>100</v>
      </c>
      <c r="B3" s="298"/>
      <c r="C3" s="298"/>
      <c r="D3" s="298"/>
      <c r="E3" s="299"/>
      <c r="F3" s="100"/>
      <c r="G3" s="73"/>
      <c r="H3" s="55"/>
    </row>
    <row r="4" spans="1:8" x14ac:dyDescent="0.3">
      <c r="A4" s="308" t="s">
        <v>12</v>
      </c>
      <c r="B4" s="308"/>
      <c r="C4" s="308"/>
      <c r="D4" s="308"/>
      <c r="E4" s="304"/>
      <c r="F4" s="102"/>
      <c r="G4" s="103"/>
      <c r="H4" s="61"/>
    </row>
    <row r="5" spans="1:8" ht="42" x14ac:dyDescent="0.35">
      <c r="A5" s="104">
        <v>6118</v>
      </c>
      <c r="B5" s="104" t="s">
        <v>101</v>
      </c>
      <c r="C5" s="104" t="s">
        <v>102</v>
      </c>
      <c r="D5" s="105" t="s">
        <v>21</v>
      </c>
      <c r="E5" s="106" t="s">
        <v>30</v>
      </c>
      <c r="F5" s="102"/>
      <c r="G5" s="103">
        <v>6</v>
      </c>
      <c r="H5" s="41">
        <f>G5*F5</f>
        <v>0</v>
      </c>
    </row>
    <row r="6" spans="1:8" ht="18" x14ac:dyDescent="0.35">
      <c r="A6" s="308" t="s">
        <v>103</v>
      </c>
      <c r="B6" s="308"/>
      <c r="C6" s="308"/>
      <c r="D6" s="308"/>
      <c r="E6" s="304"/>
      <c r="F6" s="102"/>
      <c r="G6" s="103"/>
      <c r="H6" s="41"/>
    </row>
    <row r="7" spans="1:8" ht="18" x14ac:dyDescent="0.35">
      <c r="A7" s="104">
        <v>7134</v>
      </c>
      <c r="B7" s="104" t="s">
        <v>104</v>
      </c>
      <c r="C7" s="104" t="s">
        <v>105</v>
      </c>
      <c r="D7" s="105" t="s">
        <v>10</v>
      </c>
      <c r="E7" s="106" t="s">
        <v>30</v>
      </c>
      <c r="F7" s="302"/>
      <c r="G7" s="103">
        <v>1</v>
      </c>
      <c r="H7" s="41">
        <f t="shared" ref="H7:H29" si="0">G7*F7</f>
        <v>0</v>
      </c>
    </row>
    <row r="8" spans="1:8" ht="18" x14ac:dyDescent="0.35">
      <c r="A8" s="104">
        <v>7135</v>
      </c>
      <c r="B8" s="104" t="s">
        <v>106</v>
      </c>
      <c r="C8" s="104" t="s">
        <v>105</v>
      </c>
      <c r="D8" s="105" t="s">
        <v>10</v>
      </c>
      <c r="E8" s="106" t="s">
        <v>107</v>
      </c>
      <c r="F8" s="303"/>
      <c r="G8" s="103">
        <v>1</v>
      </c>
      <c r="H8" s="41">
        <f t="shared" si="0"/>
        <v>0</v>
      </c>
    </row>
    <row r="9" spans="1:8" ht="18" x14ac:dyDescent="0.35">
      <c r="A9" s="308" t="s">
        <v>108</v>
      </c>
      <c r="B9" s="308"/>
      <c r="C9" s="308"/>
      <c r="D9" s="308"/>
      <c r="E9" s="304"/>
      <c r="F9" s="102"/>
      <c r="G9" s="103"/>
      <c r="H9" s="41"/>
    </row>
    <row r="10" spans="1:8" ht="28.2" x14ac:dyDescent="0.35">
      <c r="A10" s="104">
        <v>6052</v>
      </c>
      <c r="B10" s="104" t="s">
        <v>109</v>
      </c>
      <c r="C10" s="104" t="s">
        <v>110</v>
      </c>
      <c r="D10" s="105" t="s">
        <v>21</v>
      </c>
      <c r="E10" s="106" t="s">
        <v>111</v>
      </c>
      <c r="F10" s="102"/>
      <c r="G10" s="103">
        <v>5</v>
      </c>
      <c r="H10" s="41">
        <f t="shared" si="0"/>
        <v>0</v>
      </c>
    </row>
    <row r="11" spans="1:8" ht="28.2" x14ac:dyDescent="0.35">
      <c r="A11" s="104">
        <v>6051</v>
      </c>
      <c r="B11" s="104" t="s">
        <v>112</v>
      </c>
      <c r="C11" s="104" t="s">
        <v>110</v>
      </c>
      <c r="D11" s="105" t="s">
        <v>113</v>
      </c>
      <c r="E11" s="106" t="s">
        <v>111</v>
      </c>
      <c r="F11" s="102"/>
      <c r="G11" s="103">
        <v>9</v>
      </c>
      <c r="H11" s="41">
        <f t="shared" si="0"/>
        <v>0</v>
      </c>
    </row>
    <row r="12" spans="1:8" ht="18" x14ac:dyDescent="0.35">
      <c r="A12" s="304" t="s">
        <v>114</v>
      </c>
      <c r="B12" s="305"/>
      <c r="C12" s="305"/>
      <c r="D12" s="305"/>
      <c r="E12" s="305"/>
      <c r="F12" s="102"/>
      <c r="G12" s="103"/>
      <c r="H12" s="41"/>
    </row>
    <row r="13" spans="1:8" ht="42" x14ac:dyDescent="0.35">
      <c r="A13" s="104">
        <v>6053</v>
      </c>
      <c r="B13" s="104" t="s">
        <v>115</v>
      </c>
      <c r="C13" s="104" t="s">
        <v>116</v>
      </c>
      <c r="D13" s="105" t="s">
        <v>10</v>
      </c>
      <c r="E13" s="106" t="s">
        <v>111</v>
      </c>
      <c r="F13" s="102"/>
      <c r="G13" s="103">
        <v>1</v>
      </c>
      <c r="H13" s="41">
        <f t="shared" si="0"/>
        <v>0</v>
      </c>
    </row>
    <row r="14" spans="1:8" ht="18" x14ac:dyDescent="0.35">
      <c r="A14" s="304" t="s">
        <v>117</v>
      </c>
      <c r="B14" s="305"/>
      <c r="C14" s="305"/>
      <c r="D14" s="305"/>
      <c r="E14" s="305"/>
      <c r="F14" s="102"/>
      <c r="G14" s="103"/>
      <c r="H14" s="41"/>
    </row>
    <row r="15" spans="1:8" ht="28.2" x14ac:dyDescent="0.35">
      <c r="A15" s="107">
        <v>3835</v>
      </c>
      <c r="B15" s="104" t="s">
        <v>118</v>
      </c>
      <c r="C15" s="104" t="s">
        <v>119</v>
      </c>
      <c r="D15" s="105" t="s">
        <v>21</v>
      </c>
      <c r="E15" s="106" t="s">
        <v>120</v>
      </c>
      <c r="F15" s="102"/>
      <c r="G15" s="103">
        <v>23</v>
      </c>
      <c r="H15" s="41">
        <f t="shared" si="0"/>
        <v>0</v>
      </c>
    </row>
    <row r="16" spans="1:8" ht="18" x14ac:dyDescent="0.35">
      <c r="A16" s="304" t="s">
        <v>121</v>
      </c>
      <c r="B16" s="305"/>
      <c r="C16" s="305"/>
      <c r="D16" s="305"/>
      <c r="E16" s="305"/>
      <c r="F16" s="102"/>
      <c r="G16" s="103"/>
      <c r="H16" s="41"/>
    </row>
    <row r="17" spans="1:8" ht="28.2" x14ac:dyDescent="0.35">
      <c r="A17" s="104">
        <v>6133</v>
      </c>
      <c r="B17" s="104" t="s">
        <v>122</v>
      </c>
      <c r="C17" s="104" t="s">
        <v>123</v>
      </c>
      <c r="D17" s="105" t="s">
        <v>124</v>
      </c>
      <c r="E17" s="106" t="s">
        <v>30</v>
      </c>
      <c r="F17" s="102"/>
      <c r="G17" s="103">
        <v>14</v>
      </c>
      <c r="H17" s="41">
        <f t="shared" si="0"/>
        <v>0</v>
      </c>
    </row>
    <row r="18" spans="1:8" ht="18" x14ac:dyDescent="0.35">
      <c r="A18" s="304" t="s">
        <v>125</v>
      </c>
      <c r="B18" s="305"/>
      <c r="C18" s="305"/>
      <c r="D18" s="305"/>
      <c r="E18" s="305"/>
      <c r="F18" s="102"/>
      <c r="G18" s="103"/>
      <c r="H18" s="41"/>
    </row>
    <row r="19" spans="1:8" ht="42" x14ac:dyDescent="0.35">
      <c r="A19" s="108">
        <v>3959</v>
      </c>
      <c r="B19" s="104" t="s">
        <v>126</v>
      </c>
      <c r="C19" s="104" t="s">
        <v>127</v>
      </c>
      <c r="D19" s="105" t="s">
        <v>21</v>
      </c>
      <c r="E19" s="106" t="s">
        <v>6</v>
      </c>
      <c r="F19" s="102"/>
      <c r="G19" s="103">
        <v>5</v>
      </c>
      <c r="H19" s="41">
        <f t="shared" si="0"/>
        <v>0</v>
      </c>
    </row>
    <row r="20" spans="1:8" ht="18" x14ac:dyDescent="0.35">
      <c r="A20" s="109"/>
      <c r="B20" s="110"/>
      <c r="C20" s="110"/>
      <c r="D20" s="111"/>
      <c r="E20" s="111"/>
      <c r="F20" s="102"/>
      <c r="G20" s="103"/>
      <c r="H20" s="41"/>
    </row>
    <row r="21" spans="1:8" ht="18" x14ac:dyDescent="0.35">
      <c r="A21" s="304" t="s">
        <v>128</v>
      </c>
      <c r="B21" s="305"/>
      <c r="C21" s="305"/>
      <c r="D21" s="305"/>
      <c r="E21" s="305"/>
      <c r="F21" s="102"/>
      <c r="G21" s="103"/>
      <c r="H21" s="41"/>
    </row>
    <row r="22" spans="1:8" ht="28.2" x14ac:dyDescent="0.35">
      <c r="A22" s="104">
        <v>13722</v>
      </c>
      <c r="B22" s="104" t="s">
        <v>129</v>
      </c>
      <c r="C22" s="104" t="s">
        <v>130</v>
      </c>
      <c r="D22" s="105" t="s">
        <v>21</v>
      </c>
      <c r="E22" s="106" t="s">
        <v>6</v>
      </c>
      <c r="F22" s="102"/>
      <c r="G22" s="103">
        <v>6</v>
      </c>
      <c r="H22" s="41">
        <f t="shared" si="0"/>
        <v>0</v>
      </c>
    </row>
    <row r="23" spans="1:8" ht="18" x14ac:dyDescent="0.35">
      <c r="A23" s="304" t="s">
        <v>131</v>
      </c>
      <c r="B23" s="305"/>
      <c r="C23" s="305"/>
      <c r="D23" s="305"/>
      <c r="E23" s="305"/>
      <c r="F23" s="102"/>
      <c r="G23" s="103"/>
      <c r="H23" s="41"/>
    </row>
    <row r="24" spans="1:8" ht="28.2" x14ac:dyDescent="0.35">
      <c r="A24" s="104">
        <v>13720</v>
      </c>
      <c r="B24" s="104" t="s">
        <v>132</v>
      </c>
      <c r="C24" s="104" t="s">
        <v>133</v>
      </c>
      <c r="D24" s="105" t="s">
        <v>21</v>
      </c>
      <c r="E24" s="106" t="s">
        <v>6</v>
      </c>
      <c r="F24" s="102"/>
      <c r="G24" s="103">
        <v>6</v>
      </c>
      <c r="H24" s="41">
        <f t="shared" si="0"/>
        <v>0</v>
      </c>
    </row>
    <row r="25" spans="1:8" ht="18" x14ac:dyDescent="0.35">
      <c r="A25" s="308" t="s">
        <v>134</v>
      </c>
      <c r="B25" s="308"/>
      <c r="C25" s="308"/>
      <c r="D25" s="308"/>
      <c r="E25" s="304"/>
      <c r="F25" s="102"/>
      <c r="G25" s="103"/>
      <c r="H25" s="41"/>
    </row>
    <row r="26" spans="1:8" ht="42" x14ac:dyDescent="0.35">
      <c r="A26" s="104">
        <v>6161</v>
      </c>
      <c r="B26" s="104" t="s">
        <v>135</v>
      </c>
      <c r="C26" s="104" t="s">
        <v>136</v>
      </c>
      <c r="D26" s="105" t="s">
        <v>137</v>
      </c>
      <c r="E26" s="106" t="s">
        <v>6</v>
      </c>
      <c r="F26" s="102"/>
      <c r="G26" s="103">
        <v>6</v>
      </c>
      <c r="H26" s="41">
        <f t="shared" si="0"/>
        <v>0</v>
      </c>
    </row>
    <row r="27" spans="1:8" ht="18" x14ac:dyDescent="0.35">
      <c r="A27" s="304" t="s">
        <v>138</v>
      </c>
      <c r="B27" s="305"/>
      <c r="C27" s="305"/>
      <c r="D27" s="305"/>
      <c r="E27" s="305"/>
      <c r="F27" s="102"/>
      <c r="G27" s="103"/>
      <c r="H27" s="41"/>
    </row>
    <row r="28" spans="1:8" ht="28.2" x14ac:dyDescent="0.35">
      <c r="A28" s="104">
        <v>14164</v>
      </c>
      <c r="B28" s="104" t="s">
        <v>139</v>
      </c>
      <c r="C28" s="104" t="s">
        <v>140</v>
      </c>
      <c r="D28" s="105" t="s">
        <v>21</v>
      </c>
      <c r="E28" s="106" t="s">
        <v>6</v>
      </c>
      <c r="F28" s="102"/>
      <c r="G28" s="103">
        <v>1</v>
      </c>
      <c r="H28" s="41">
        <f t="shared" si="0"/>
        <v>0</v>
      </c>
    </row>
    <row r="29" spans="1:8" ht="42" x14ac:dyDescent="0.35">
      <c r="A29" s="104">
        <v>13862</v>
      </c>
      <c r="B29" s="104" t="s">
        <v>141</v>
      </c>
      <c r="C29" s="104" t="s">
        <v>140</v>
      </c>
      <c r="D29" s="105" t="s">
        <v>21</v>
      </c>
      <c r="E29" s="106" t="s">
        <v>6</v>
      </c>
      <c r="F29" s="102"/>
      <c r="G29" s="103">
        <v>4</v>
      </c>
      <c r="H29" s="41">
        <f t="shared" si="0"/>
        <v>0</v>
      </c>
    </row>
    <row r="30" spans="1:8" x14ac:dyDescent="0.3">
      <c r="D30" s="112"/>
      <c r="E30" s="112"/>
      <c r="F30" s="113"/>
      <c r="G30" s="114"/>
    </row>
    <row r="31" spans="1:8" ht="21" x14ac:dyDescent="0.4">
      <c r="D31" s="112"/>
      <c r="E31" s="112"/>
      <c r="F31" s="113" t="s">
        <v>142</v>
      </c>
      <c r="G31" s="114"/>
      <c r="H31" s="99">
        <f>SUM(H5:H30)</f>
        <v>0</v>
      </c>
    </row>
  </sheetData>
  <mergeCells count="14">
    <mergeCell ref="A27:E27"/>
    <mergeCell ref="A14:E14"/>
    <mergeCell ref="A16:E16"/>
    <mergeCell ref="A18:E18"/>
    <mergeCell ref="A21:E21"/>
    <mergeCell ref="A23:E23"/>
    <mergeCell ref="A25:E25"/>
    <mergeCell ref="F7:F8"/>
    <mergeCell ref="A12:E12"/>
    <mergeCell ref="A1:D1"/>
    <mergeCell ref="A3:E3"/>
    <mergeCell ref="A4:E4"/>
    <mergeCell ref="A6:E6"/>
    <mergeCell ref="A9:E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3B854-AA38-4150-AF08-861EA2FCB07B}">
  <dimension ref="A1:H27"/>
  <sheetViews>
    <sheetView workbookViewId="0">
      <selection activeCell="J7" sqref="J7"/>
    </sheetView>
  </sheetViews>
  <sheetFormatPr defaultRowHeight="14.4" x14ac:dyDescent="0.3"/>
  <cols>
    <col min="1" max="1" width="8.5546875" customWidth="1"/>
    <col min="2" max="2" width="64.5546875" customWidth="1"/>
    <col min="3" max="3" width="42.6640625" customWidth="1"/>
    <col min="4" max="4" width="17.33203125" customWidth="1"/>
    <col min="5" max="5" width="13.5546875" customWidth="1"/>
    <col min="6" max="6" width="14.5546875" customWidth="1"/>
    <col min="7" max="7" width="15.5546875" customWidth="1"/>
    <col min="8" max="8" width="21.6640625" customWidth="1"/>
  </cols>
  <sheetData>
    <row r="1" spans="1:8" ht="15.6" x14ac:dyDescent="0.3">
      <c r="A1" s="297" t="s">
        <v>143</v>
      </c>
      <c r="B1" s="298"/>
      <c r="C1" s="298"/>
      <c r="D1" s="298"/>
      <c r="E1" s="299"/>
      <c r="F1" s="49"/>
      <c r="G1" s="47"/>
      <c r="H1" s="55"/>
    </row>
    <row r="2" spans="1:8" ht="23.25" customHeight="1" x14ac:dyDescent="0.3">
      <c r="A2" s="229"/>
      <c r="B2" s="275"/>
      <c r="C2" s="276"/>
      <c r="D2" s="50" t="s">
        <v>53</v>
      </c>
      <c r="E2" s="78" t="s">
        <v>54</v>
      </c>
      <c r="F2" s="52" t="s">
        <v>55</v>
      </c>
      <c r="G2" s="53" t="s">
        <v>56</v>
      </c>
      <c r="H2" s="54" t="s">
        <v>57</v>
      </c>
    </row>
    <row r="3" spans="1:8" x14ac:dyDescent="0.3">
      <c r="A3" s="309" t="s">
        <v>144</v>
      </c>
      <c r="B3" s="310"/>
      <c r="C3" s="311"/>
      <c r="D3" s="105"/>
      <c r="E3" s="106"/>
      <c r="F3" s="102"/>
      <c r="G3" s="103"/>
      <c r="H3" s="61"/>
    </row>
    <row r="4" spans="1:8" ht="18" x14ac:dyDescent="0.35">
      <c r="A4" s="104">
        <v>7138</v>
      </c>
      <c r="B4" s="104" t="s">
        <v>145</v>
      </c>
      <c r="C4" s="104" t="s">
        <v>146</v>
      </c>
      <c r="D4" s="105" t="s">
        <v>10</v>
      </c>
      <c r="E4" s="106" t="s">
        <v>86</v>
      </c>
      <c r="F4" s="302"/>
      <c r="G4" s="103">
        <v>1</v>
      </c>
      <c r="H4" s="41">
        <f>G4*F4</f>
        <v>0</v>
      </c>
    </row>
    <row r="5" spans="1:8" ht="18" x14ac:dyDescent="0.35">
      <c r="A5" s="104">
        <v>7139</v>
      </c>
      <c r="B5" s="104" t="s">
        <v>147</v>
      </c>
      <c r="C5" s="104" t="s">
        <v>146</v>
      </c>
      <c r="D5" s="105" t="s">
        <v>10</v>
      </c>
      <c r="E5" s="106" t="s">
        <v>86</v>
      </c>
      <c r="F5" s="303"/>
      <c r="G5" s="103">
        <v>1</v>
      </c>
      <c r="H5" s="41">
        <f t="shared" ref="H5:H25" si="0">G5*F5</f>
        <v>0</v>
      </c>
    </row>
    <row r="6" spans="1:8" ht="18" x14ac:dyDescent="0.35">
      <c r="A6" s="308" t="s">
        <v>18</v>
      </c>
      <c r="B6" s="308"/>
      <c r="C6" s="308"/>
      <c r="D6" s="308"/>
      <c r="E6" s="304"/>
      <c r="F6" s="102"/>
      <c r="G6" s="103"/>
      <c r="H6" s="41"/>
    </row>
    <row r="7" spans="1:8" ht="18" x14ac:dyDescent="0.35">
      <c r="A7" s="101"/>
      <c r="B7" s="115" t="s">
        <v>148</v>
      </c>
      <c r="C7" s="115" t="s">
        <v>149</v>
      </c>
      <c r="D7" s="116" t="s">
        <v>21</v>
      </c>
      <c r="E7" s="117" t="s">
        <v>150</v>
      </c>
      <c r="F7" s="102"/>
      <c r="G7" s="103">
        <v>0</v>
      </c>
      <c r="H7" s="41">
        <f t="shared" si="0"/>
        <v>0</v>
      </c>
    </row>
    <row r="8" spans="1:8" ht="18" x14ac:dyDescent="0.35">
      <c r="A8" s="308" t="s">
        <v>151</v>
      </c>
      <c r="B8" s="308"/>
      <c r="C8" s="308"/>
      <c r="D8" s="308"/>
      <c r="E8" s="304"/>
      <c r="F8" s="102"/>
      <c r="G8" s="103"/>
      <c r="H8" s="41"/>
    </row>
    <row r="9" spans="1:8" ht="18" x14ac:dyDescent="0.35">
      <c r="A9" s="104">
        <v>6742</v>
      </c>
      <c r="B9" s="104" t="s">
        <v>152</v>
      </c>
      <c r="C9" s="104" t="s">
        <v>153</v>
      </c>
      <c r="D9" s="105" t="s">
        <v>21</v>
      </c>
      <c r="E9" s="106" t="s">
        <v>154</v>
      </c>
      <c r="F9" s="102"/>
      <c r="G9" s="103">
        <v>1</v>
      </c>
      <c r="H9" s="41">
        <f t="shared" si="0"/>
        <v>0</v>
      </c>
    </row>
    <row r="10" spans="1:8" ht="18" x14ac:dyDescent="0.35">
      <c r="A10" s="312" t="s">
        <v>155</v>
      </c>
      <c r="B10" s="312"/>
      <c r="C10" s="104"/>
      <c r="D10" s="105"/>
      <c r="E10" s="106"/>
      <c r="F10" s="102"/>
      <c r="G10" s="103"/>
      <c r="H10" s="41"/>
    </row>
    <row r="11" spans="1:8" ht="18" x14ac:dyDescent="0.35">
      <c r="A11" s="104">
        <v>6748</v>
      </c>
      <c r="B11" s="104" t="s">
        <v>156</v>
      </c>
      <c r="C11" s="104" t="s">
        <v>157</v>
      </c>
      <c r="D11" s="105" t="s">
        <v>21</v>
      </c>
      <c r="E11" s="106" t="s">
        <v>154</v>
      </c>
      <c r="F11" s="102"/>
      <c r="G11" s="103">
        <v>1</v>
      </c>
      <c r="H11" s="41">
        <f t="shared" si="0"/>
        <v>0</v>
      </c>
    </row>
    <row r="12" spans="1:8" ht="18" x14ac:dyDescent="0.35">
      <c r="A12" s="308" t="s">
        <v>125</v>
      </c>
      <c r="B12" s="308"/>
      <c r="C12" s="308"/>
      <c r="D12" s="308"/>
      <c r="E12" s="304"/>
      <c r="F12" s="102"/>
      <c r="G12" s="103"/>
      <c r="H12" s="41"/>
    </row>
    <row r="13" spans="1:8" ht="28.2" x14ac:dyDescent="0.35">
      <c r="A13" s="104">
        <v>7074</v>
      </c>
      <c r="B13" s="104" t="s">
        <v>158</v>
      </c>
      <c r="C13" s="104" t="s">
        <v>159</v>
      </c>
      <c r="D13" s="105" t="s">
        <v>21</v>
      </c>
      <c r="E13" s="106" t="s">
        <v>6</v>
      </c>
      <c r="F13" s="102"/>
      <c r="G13" s="103">
        <v>0</v>
      </c>
      <c r="H13" s="41">
        <f t="shared" si="0"/>
        <v>0</v>
      </c>
    </row>
    <row r="14" spans="1:8" ht="18" x14ac:dyDescent="0.35">
      <c r="A14" s="308" t="s">
        <v>128</v>
      </c>
      <c r="B14" s="308"/>
      <c r="C14" s="308"/>
      <c r="D14" s="308"/>
      <c r="E14" s="304"/>
      <c r="F14" s="102"/>
      <c r="G14" s="103"/>
      <c r="H14" s="41"/>
    </row>
    <row r="15" spans="1:8" ht="28.2" x14ac:dyDescent="0.35">
      <c r="A15" s="104">
        <v>7018</v>
      </c>
      <c r="B15" s="104" t="s">
        <v>160</v>
      </c>
      <c r="C15" s="104" t="s">
        <v>161</v>
      </c>
      <c r="D15" s="105" t="s">
        <v>21</v>
      </c>
      <c r="E15" s="106" t="s">
        <v>6</v>
      </c>
      <c r="F15" s="102"/>
      <c r="G15" s="103">
        <v>0</v>
      </c>
      <c r="H15" s="41">
        <f t="shared" si="0"/>
        <v>0</v>
      </c>
    </row>
    <row r="16" spans="1:8" ht="18" x14ac:dyDescent="0.35">
      <c r="A16" s="308" t="s">
        <v>162</v>
      </c>
      <c r="B16" s="308"/>
      <c r="C16" s="308"/>
      <c r="D16" s="308"/>
      <c r="E16" s="304"/>
      <c r="F16" s="102"/>
      <c r="G16" s="103"/>
      <c r="H16" s="41"/>
    </row>
    <row r="17" spans="1:8" ht="18" x14ac:dyDescent="0.35">
      <c r="A17" s="104">
        <v>7040</v>
      </c>
      <c r="B17" s="104" t="s">
        <v>163</v>
      </c>
      <c r="C17" s="104" t="s">
        <v>164</v>
      </c>
      <c r="D17" s="105" t="s">
        <v>21</v>
      </c>
      <c r="E17" s="106" t="s">
        <v>6</v>
      </c>
      <c r="F17" s="102"/>
      <c r="G17" s="103">
        <v>0</v>
      </c>
      <c r="H17" s="41">
        <f t="shared" si="0"/>
        <v>0</v>
      </c>
    </row>
    <row r="18" spans="1:8" ht="18" x14ac:dyDescent="0.35">
      <c r="A18" s="313" t="s">
        <v>165</v>
      </c>
      <c r="B18" s="314"/>
      <c r="C18" s="104"/>
      <c r="D18" s="105"/>
      <c r="E18" s="106"/>
      <c r="F18" s="102"/>
      <c r="G18" s="103"/>
      <c r="H18" s="41"/>
    </row>
    <row r="19" spans="1:8" ht="18" x14ac:dyDescent="0.35">
      <c r="A19" s="104">
        <v>7089</v>
      </c>
      <c r="B19" s="104" t="s">
        <v>166</v>
      </c>
      <c r="C19" s="104" t="s">
        <v>167</v>
      </c>
      <c r="D19" s="105" t="s">
        <v>21</v>
      </c>
      <c r="E19" s="106" t="s">
        <v>6</v>
      </c>
      <c r="F19" s="102"/>
      <c r="G19" s="103">
        <v>0</v>
      </c>
      <c r="H19" s="41">
        <f t="shared" si="0"/>
        <v>0</v>
      </c>
    </row>
    <row r="20" spans="1:8" ht="18" x14ac:dyDescent="0.35">
      <c r="A20" s="308" t="s">
        <v>168</v>
      </c>
      <c r="B20" s="308"/>
      <c r="C20" s="308"/>
      <c r="D20" s="308"/>
      <c r="E20" s="304"/>
      <c r="F20" s="102"/>
      <c r="G20" s="103"/>
      <c r="H20" s="41"/>
    </row>
    <row r="21" spans="1:8" ht="18" x14ac:dyDescent="0.35">
      <c r="A21" s="101">
        <v>14165</v>
      </c>
      <c r="B21" s="115" t="s">
        <v>169</v>
      </c>
      <c r="C21" s="115" t="s">
        <v>170</v>
      </c>
      <c r="D21" s="116" t="s">
        <v>21</v>
      </c>
      <c r="E21" s="117" t="s">
        <v>6</v>
      </c>
      <c r="F21" s="102"/>
      <c r="G21" s="103">
        <v>1</v>
      </c>
      <c r="H21" s="41">
        <f t="shared" si="0"/>
        <v>0</v>
      </c>
    </row>
    <row r="22" spans="1:8" ht="18" x14ac:dyDescent="0.35">
      <c r="A22" s="308" t="s">
        <v>171</v>
      </c>
      <c r="B22" s="308"/>
      <c r="C22" s="308"/>
      <c r="D22" s="308"/>
      <c r="E22" s="304"/>
      <c r="F22" s="102"/>
      <c r="G22" s="103"/>
      <c r="H22" s="41"/>
    </row>
    <row r="23" spans="1:8" ht="18" x14ac:dyDescent="0.35">
      <c r="A23" s="104">
        <v>6782</v>
      </c>
      <c r="B23" s="104" t="s">
        <v>172</v>
      </c>
      <c r="C23" s="104" t="s">
        <v>173</v>
      </c>
      <c r="D23" s="105" t="s">
        <v>21</v>
      </c>
      <c r="E23" s="106" t="s">
        <v>120</v>
      </c>
      <c r="F23" s="102"/>
      <c r="G23" s="103">
        <v>18</v>
      </c>
      <c r="H23" s="41">
        <f t="shared" si="0"/>
        <v>0</v>
      </c>
    </row>
    <row r="24" spans="1:8" ht="18" x14ac:dyDescent="0.35">
      <c r="A24" s="308" t="s">
        <v>174</v>
      </c>
      <c r="B24" s="308"/>
      <c r="C24" s="308"/>
      <c r="D24" s="308"/>
      <c r="E24" s="304"/>
      <c r="F24" s="102"/>
      <c r="G24" s="103"/>
      <c r="H24" s="41"/>
    </row>
    <row r="25" spans="1:8" ht="28.2" x14ac:dyDescent="0.35">
      <c r="A25" s="104">
        <v>6893</v>
      </c>
      <c r="B25" s="104" t="s">
        <v>175</v>
      </c>
      <c r="C25" s="115" t="s">
        <v>176</v>
      </c>
      <c r="D25" s="116" t="s">
        <v>21</v>
      </c>
      <c r="E25" s="117" t="s">
        <v>86</v>
      </c>
      <c r="F25" s="102"/>
      <c r="G25" s="103">
        <v>15</v>
      </c>
      <c r="H25" s="41">
        <f t="shared" si="0"/>
        <v>0</v>
      </c>
    </row>
    <row r="26" spans="1:8" x14ac:dyDescent="0.3">
      <c r="D26" s="112"/>
      <c r="E26" s="112"/>
      <c r="F26" s="113"/>
      <c r="G26" s="114"/>
    </row>
    <row r="27" spans="1:8" ht="21" x14ac:dyDescent="0.4">
      <c r="D27" s="112"/>
      <c r="E27" s="112"/>
      <c r="F27" s="113" t="s">
        <v>177</v>
      </c>
      <c r="G27" s="114"/>
      <c r="H27" s="99">
        <f>SUM(H4:H26)</f>
        <v>0</v>
      </c>
    </row>
  </sheetData>
  <mergeCells count="13">
    <mergeCell ref="F4:F5"/>
    <mergeCell ref="A24:E24"/>
    <mergeCell ref="A1:E1"/>
    <mergeCell ref="A3:C3"/>
    <mergeCell ref="A6:E6"/>
    <mergeCell ref="A8:E8"/>
    <mergeCell ref="A10:B10"/>
    <mergeCell ref="A12:E12"/>
    <mergeCell ref="A14:E14"/>
    <mergeCell ref="A16:E16"/>
    <mergeCell ref="A18:B18"/>
    <mergeCell ref="A20:E20"/>
    <mergeCell ref="A22:E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1.a, 1.b</vt:lpstr>
      <vt:lpstr>2.a</vt:lpstr>
      <vt:lpstr>2.b</vt:lpstr>
      <vt:lpstr>3.a</vt:lpstr>
      <vt:lpstr>3.b</vt:lpstr>
      <vt:lpstr>4.a</vt:lpstr>
      <vt:lpstr>4.b</vt:lpstr>
      <vt:lpstr>5.r</vt:lpstr>
      <vt:lpstr>6.r</vt:lpstr>
      <vt:lpstr>7.r</vt:lpstr>
      <vt:lpstr>8.r</vt:lpstr>
      <vt:lpstr>UKUPNO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osoba1</cp:lastModifiedBy>
  <dcterms:created xsi:type="dcterms:W3CDTF">2015-06-05T18:19:34Z</dcterms:created>
  <dcterms:modified xsi:type="dcterms:W3CDTF">2026-07-10T09:34:28Z</dcterms:modified>
</cp:coreProperties>
</file>