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osoba1\Desktop\"/>
    </mc:Choice>
  </mc:AlternateContent>
  <xr:revisionPtr revIDLastSave="0" documentId="8_{2A7BD683-FCFB-4E59-A0FF-3776F372B5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40" i="1" l="1"/>
  <c r="G40" i="1"/>
  <c r="H40" i="1" s="1"/>
  <c r="F11" i="1"/>
  <c r="G11" i="1"/>
  <c r="H11" i="1" s="1"/>
  <c r="F32" i="1"/>
  <c r="G32" i="1"/>
  <c r="H32" i="1" s="1"/>
  <c r="F30" i="1"/>
  <c r="G30" i="1"/>
  <c r="H30" i="1" s="1"/>
  <c r="G43" i="1"/>
  <c r="H43" i="1" s="1"/>
  <c r="F43" i="1"/>
  <c r="G42" i="1"/>
  <c r="H42" i="1" s="1"/>
  <c r="F42" i="1"/>
  <c r="G20" i="1" l="1"/>
  <c r="H20" i="1" s="1"/>
  <c r="G12" i="1"/>
  <c r="H12" i="1" s="1"/>
  <c r="G19" i="1"/>
  <c r="H19" i="1" s="1"/>
  <c r="G18" i="1"/>
  <c r="H18" i="1" s="1"/>
  <c r="G17" i="1"/>
  <c r="H17" i="1" s="1"/>
  <c r="G16" i="1"/>
  <c r="H16" i="1" s="1"/>
  <c r="G10" i="1"/>
  <c r="H10" i="1" s="1"/>
  <c r="G13" i="1"/>
  <c r="H13" i="1" s="1"/>
  <c r="G14" i="1"/>
  <c r="H14" i="1" s="1"/>
  <c r="G15" i="1"/>
  <c r="H15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1" i="1"/>
  <c r="H31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1" i="1"/>
  <c r="H41" i="1" s="1"/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1" i="1"/>
  <c r="F33" i="1"/>
  <c r="F34" i="1"/>
  <c r="F35" i="1"/>
  <c r="F36" i="1"/>
  <c r="F37" i="1"/>
  <c r="F38" i="1"/>
  <c r="F39" i="1"/>
  <c r="F41" i="1"/>
  <c r="F44" i="1" l="1"/>
</calcChain>
</file>

<file path=xl/sharedStrings.xml><?xml version="1.0" encoding="utf-8"?>
<sst xmlns="http://schemas.openxmlformats.org/spreadsheetml/2006/main" count="117" uniqueCount="85">
  <si>
    <t xml:space="preserve">Naručitelj: </t>
  </si>
  <si>
    <t>Adresa:</t>
  </si>
  <si>
    <t>OIB:</t>
  </si>
  <si>
    <t>OSNOVNA ŠKOLA ANTUNA MIHANOVIĆA, PETROVSKO</t>
  </si>
  <si>
    <t>PETROVSKO 58 A, 49234 PETROVSKO</t>
  </si>
  <si>
    <t>REDNI BROJ</t>
  </si>
  <si>
    <t>VRSTA ROBE / TEŽINA</t>
  </si>
  <si>
    <t>MJERNA JEDINICA</t>
  </si>
  <si>
    <t>GODIŠNJA KOLIČINA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</si>
  <si>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</si>
  <si>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</si>
  <si>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</si>
  <si>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</si>
  <si>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</si>
  <si>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</si>
  <si>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</si>
  <si>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</si>
  <si>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</si>
  <si>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</si>
  <si>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</si>
  <si>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</si>
  <si>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</si>
  <si>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</si>
  <si>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</si>
  <si>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</si>
  <si>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</si>
  <si>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</si>
  <si>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</si>
  <si>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</si>
  <si>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</si>
  <si>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</si>
  <si>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kom</t>
  </si>
  <si>
    <t>23.</t>
  </si>
  <si>
    <t>24.</t>
  </si>
  <si>
    <t xml:space="preserve">JEDINIČNA CIJENA   (bez PDV-a)   </t>
  </si>
  <si>
    <t xml:space="preserve">IZNOS NA GODIŠNJOJ RAZINI  (bez PDV-a)       </t>
  </si>
  <si>
    <t>Kruh zlatarski  1 kg</t>
  </si>
  <si>
    <t>Kruh zlatni 0,5 kg</t>
  </si>
  <si>
    <t>Krušne mrvice 1 kg</t>
  </si>
  <si>
    <t>Mlinci s jajima 1 kg</t>
  </si>
  <si>
    <t>25.</t>
  </si>
  <si>
    <t>26.</t>
  </si>
  <si>
    <t>Pizza miješana 0,6</t>
  </si>
  <si>
    <t>27.</t>
  </si>
  <si>
    <t>28.</t>
  </si>
  <si>
    <t>Trokut sa svježim sirom</t>
  </si>
  <si>
    <t>UKUPNO:</t>
  </si>
  <si>
    <t>Kroasan čokolada</t>
  </si>
  <si>
    <t>Kroasan marmelada</t>
  </si>
  <si>
    <t>Kruh bijeli</t>
  </si>
  <si>
    <t>Lizika</t>
  </si>
  <si>
    <t>Mlinci s jajima 0,25 kg</t>
  </si>
  <si>
    <t>29.</t>
  </si>
  <si>
    <t>30.</t>
  </si>
  <si>
    <t>31.</t>
  </si>
  <si>
    <t>32.</t>
  </si>
  <si>
    <t>33.</t>
  </si>
  <si>
    <t>Prstići (obični)</t>
  </si>
  <si>
    <t>34.</t>
  </si>
  <si>
    <t>Puter štangica</t>
  </si>
  <si>
    <t>Slanac</t>
  </si>
  <si>
    <t>Trokut sir-šunka</t>
  </si>
  <si>
    <t xml:space="preserve">JEDINIČNA CIJENA   (sa PDV-om)   </t>
  </si>
  <si>
    <t xml:space="preserve">IZNOS NA GODIŠNJOJ RAZINI  (sa PDV-om)       </t>
  </si>
  <si>
    <t xml:space="preserve">Žemlja </t>
  </si>
  <si>
    <t>Lepinja</t>
  </si>
  <si>
    <t>Klipić</t>
  </si>
  <si>
    <t>Hambi pecivo</t>
  </si>
  <si>
    <t>Hod dog pecivo (uljno)</t>
  </si>
  <si>
    <t>Kajzerica</t>
  </si>
  <si>
    <t>Graham pecivo</t>
  </si>
  <si>
    <t>Lisnato dizano kukuruzno</t>
  </si>
  <si>
    <t>Pecivo sa sjemenkama</t>
  </si>
  <si>
    <t>Brioši - sezam</t>
  </si>
  <si>
    <t>Štrudla višnja</t>
  </si>
  <si>
    <t>Burek sa sirom</t>
  </si>
  <si>
    <t>kg</t>
  </si>
  <si>
    <t xml:space="preserve">Kruh gazdin </t>
  </si>
  <si>
    <t>Krafna s čokoladom</t>
  </si>
  <si>
    <t>Krafna s marmeladom</t>
  </si>
  <si>
    <t xml:space="preserve">Kruh graham </t>
  </si>
  <si>
    <t>Kruh polubijeli</t>
  </si>
  <si>
    <t>Kruh sa sjemenkama</t>
  </si>
  <si>
    <t xml:space="preserve">Kruh zlatarski </t>
  </si>
  <si>
    <t>TROŠKOVNIK ZA NABAVU KRUHA I PEKARSKIH PROIZVODA U 2025.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</si>
</sst>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0" tint="-0.34998626667073579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5" fillId="0" borderId="3" xfId="0" applyFont="1" applyBorder="1"/>
    <xf numFmtId="2" fontId="1" fillId="0" borderId="3" xfId="0" applyNumberFormat="1" applyFont="1" applyBorder="1" applyAlignment="1">
      <alignment horizontal="center"/>
    </xf>
    <xf numFmtId="0" fontId="1" fillId="0" borderId="3" xfId="0" applyFont="1" applyBorder="1"/>
    <xf numFmtId="0" fontId="5" fillId="0" borderId="15" xfId="0" applyFont="1" applyBorder="1"/>
    <xf numFmtId="0" fontId="1" fillId="0" borderId="15" xfId="0" applyFont="1" applyBorder="1"/>
    <xf numFmtId="0" fontId="1" fillId="0" borderId="1" xfId="0" applyFont="1" applyBorder="1"/>
    <xf numFmtId="0" fontId="5" fillId="0" borderId="2" xfId="0" applyFont="1" applyBorder="1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0" fillId="0" borderId="1" xfId="0" applyBorder="1"/>
    <xf numFmtId="4" fontId="4" fillId="4" borderId="16" xfId="0" applyNumberFormat="1" applyFont="1" applyFill="1" applyBorder="1"/>
    <xf numFmtId="4" fontId="4" fillId="4" borderId="18" xfId="0" applyNumberFormat="1" applyFont="1" applyFill="1" applyBorder="1"/>
    <xf numFmtId="2" fontId="0" fillId="0" borderId="4" xfId="0" applyNumberFormat="1" applyBorder="1"/>
    <xf numFmtId="4" fontId="0" fillId="2" borderId="3" xfId="0" applyNumberFormat="1" applyFill="1" applyBorder="1"/>
    <xf numFmtId="2" fontId="1" fillId="4" borderId="3" xfId="0" applyNumberFormat="1" applyFont="1" applyFill="1" applyBorder="1"/>
    <xf numFmtId="4" fontId="7" fillId="4" borderId="16" xfId="0" applyNumberFormat="1" applyFont="1" applyFill="1" applyBorder="1"/>
    <xf numFmtId="4" fontId="6" fillId="0" borderId="16" xfId="0" applyNumberFormat="1" applyFont="1" applyBorder="1" applyAlignment="1">
      <alignment horizontal="right"/>
    </xf>
    <xf numFmtId="4" fontId="6" fillId="0" borderId="17" xfId="0" applyNumberFormat="1" applyFont="1" applyBorder="1" applyAlignment="1">
      <alignment horizontal="right"/>
    </xf>
    <xf numFmtId="4" fontId="6" fillId="0" borderId="22" xfId="0" applyNumberFormat="1" applyFont="1" applyBorder="1" applyAlignment="1">
      <alignment horizontal="right"/>
    </xf>
    <xf numFmtId="0" fontId="1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44"/>
  <sheetViews>
    <sheetView tabSelected="1" workbookViewId="0">
      <selection activeCell="A7" sqref="A7:H7"/>
    </sheetView>
  </sheetViews>
  <sheetFormatPr defaultRowHeight="15" x14ac:dyDescent="0.25"/>
  <cols>
    <col min="1" max="1" width="10.140625" customWidth="1"/>
    <col min="2" max="2" width="34.140625" customWidth="1"/>
    <col min="3" max="3" width="10" customWidth="1"/>
    <col min="4" max="4" width="10.42578125" customWidth="1"/>
    <col min="5" max="5" width="18.140625" customWidth="1"/>
    <col min="6" max="6" width="20.28515625" bestFit="1" customWidth="1"/>
    <col min="7" max="8" width="17.42578125" customWidth="1"/>
  </cols>
  <sheetData>
    <row r="2" spans="1:9" ht="15.75" x14ac:dyDescent="0.25">
      <c r="A2" s="11" t="s">
        <v>0</v>
      </c>
      <c r="B2" s="12" t="s">
        <v>3</v>
      </c>
    </row>
    <row r="3" spans="1:9" ht="15.75" x14ac:dyDescent="0.25">
      <c r="A3" s="11" t="s">
        <v>1</v>
      </c>
      <c r="B3" s="12" t="s">
        <v>4</v>
      </c>
    </row>
    <row r="4" spans="1:9" ht="15.75" x14ac:dyDescent="0.25">
      <c r="A4" s="11" t="s">
        <v>2</v>
      </c>
      <c r="B4" s="13">
        <v>29768513109</v>
      </c>
    </row>
    <row r="5" spans="1:9" ht="18.75" x14ac:dyDescent="0.3">
      <c r="F5" s="2"/>
    </row>
    <row r="6" spans="1:9" ht="9.75" customHeight="1" x14ac:dyDescent="0.25"/>
    <row r="7" spans="1:9" ht="42.75" customHeight="1" thickBot="1" x14ac:dyDescent="0.3">
      <c r="A7" s="28" t="s">
        <v>84</v>
      </c>
      <c r="B7" s="28"/>
      <c r="C7" s="28"/>
      <c r="D7" s="28"/>
      <c r="E7" s="28"/>
      <c r="F7" s="28"/>
      <c r="G7" s="28"/>
      <c r="H7" s="28"/>
    </row>
    <row r="8" spans="1:9" ht="24.75" customHeight="1" x14ac:dyDescent="0.25">
      <c r="A8" s="31" t="s">
        <v>5</v>
      </c>
      <c r="B8" s="33" t="s">
        <v>6</v>
      </c>
      <c r="C8" s="35" t="s">
        <v>7</v>
      </c>
      <c r="D8" s="37" t="s">
        <v>8</v>
      </c>
      <c r="E8" s="29" t="s">
        <v>34</v>
      </c>
      <c r="F8" s="26" t="s">
        <v>35</v>
      </c>
      <c r="G8" s="24" t="s">
        <v>62</v>
      </c>
      <c r="H8" s="26" t="s">
        <v>63</v>
      </c>
    </row>
    <row r="9" spans="1:9" ht="30" customHeight="1" thickBot="1" x14ac:dyDescent="0.3">
      <c r="A9" s="32"/>
      <c r="B9" s="34"/>
      <c r="C9" s="36"/>
      <c r="D9" s="38"/>
      <c r="E9" s="30"/>
      <c r="F9" s="27"/>
      <c r="G9" s="25"/>
      <c r="H9" s="27"/>
      <c r="I9" s="1"/>
    </row>
    <row r="10" spans="1:9" x14ac:dyDescent="0.25">
      <c r="A10" s="3" t="s">
        <v>9</v>
      </c>
      <c r="B10" s="4" t="s">
        <v>75</v>
      </c>
      <c r="C10" s="5" t="s">
        <v>31</v>
      </c>
      <c r="D10" s="6">
        <v>60</v>
      </c>
      <c r="E10" s="18">
        <v>0</v>
      </c>
      <c r="F10" s="19">
        <f>E10*D10</f>
        <v>0</v>
      </c>
      <c r="G10" s="17">
        <f>E10*1.25</f>
        <v>0</v>
      </c>
      <c r="H10" s="14">
        <f>G10*D10</f>
        <v>0</v>
      </c>
    </row>
    <row r="11" spans="1:9" x14ac:dyDescent="0.25">
      <c r="A11" s="3" t="s">
        <v>10</v>
      </c>
      <c r="B11" s="4" t="s">
        <v>73</v>
      </c>
      <c r="C11" s="5" t="s">
        <v>31</v>
      </c>
      <c r="D11" s="6">
        <v>190</v>
      </c>
      <c r="E11" s="18">
        <v>0</v>
      </c>
      <c r="F11" s="19">
        <f>E11*D11</f>
        <v>0</v>
      </c>
      <c r="G11" s="17">
        <f>E11*1.25</f>
        <v>0</v>
      </c>
      <c r="H11" s="14">
        <f t="shared" ref="H11:H43" si="0">G11*D11</f>
        <v>0</v>
      </c>
    </row>
    <row r="12" spans="1:9" x14ac:dyDescent="0.25">
      <c r="A12" s="3" t="s">
        <v>11</v>
      </c>
      <c r="B12" s="7" t="s">
        <v>70</v>
      </c>
      <c r="C12" s="5" t="s">
        <v>31</v>
      </c>
      <c r="D12" s="8">
        <v>350</v>
      </c>
      <c r="E12" s="18">
        <v>0</v>
      </c>
      <c r="F12" s="19">
        <f t="shared" ref="F12:F41" si="1">E12*D12</f>
        <v>0</v>
      </c>
      <c r="G12" s="17">
        <f>E12*1.05</f>
        <v>0</v>
      </c>
      <c r="H12" s="14">
        <f t="shared" si="0"/>
        <v>0</v>
      </c>
    </row>
    <row r="13" spans="1:9" x14ac:dyDescent="0.25">
      <c r="A13" s="3" t="s">
        <v>12</v>
      </c>
      <c r="B13" s="7" t="s">
        <v>67</v>
      </c>
      <c r="C13" s="5" t="s">
        <v>31</v>
      </c>
      <c r="D13" s="8">
        <v>190</v>
      </c>
      <c r="E13" s="18">
        <v>0</v>
      </c>
      <c r="F13" s="19">
        <f t="shared" si="1"/>
        <v>0</v>
      </c>
      <c r="G13" s="17">
        <f t="shared" ref="G13:G41" si="2">E13*1.05</f>
        <v>0</v>
      </c>
      <c r="H13" s="14">
        <f t="shared" si="0"/>
        <v>0</v>
      </c>
    </row>
    <row r="14" spans="1:9" x14ac:dyDescent="0.25">
      <c r="A14" s="3" t="s">
        <v>13</v>
      </c>
      <c r="B14" s="7" t="s">
        <v>68</v>
      </c>
      <c r="C14" s="5" t="s">
        <v>31</v>
      </c>
      <c r="D14" s="8">
        <v>600</v>
      </c>
      <c r="E14" s="18">
        <v>0</v>
      </c>
      <c r="F14" s="19">
        <f t="shared" si="1"/>
        <v>0</v>
      </c>
      <c r="G14" s="17">
        <f t="shared" si="2"/>
        <v>0</v>
      </c>
      <c r="H14" s="14">
        <f t="shared" si="0"/>
        <v>0</v>
      </c>
    </row>
    <row r="15" spans="1:9" x14ac:dyDescent="0.25">
      <c r="A15" s="3" t="s">
        <v>14</v>
      </c>
      <c r="B15" s="7" t="s">
        <v>69</v>
      </c>
      <c r="C15" s="5" t="s">
        <v>31</v>
      </c>
      <c r="D15" s="8">
        <v>320</v>
      </c>
      <c r="E15" s="18">
        <v>0</v>
      </c>
      <c r="F15" s="19">
        <f t="shared" si="1"/>
        <v>0</v>
      </c>
      <c r="G15" s="17">
        <f t="shared" si="2"/>
        <v>0</v>
      </c>
      <c r="H15" s="14">
        <f t="shared" si="0"/>
        <v>0</v>
      </c>
    </row>
    <row r="16" spans="1:9" x14ac:dyDescent="0.25">
      <c r="A16" s="3" t="s">
        <v>15</v>
      </c>
      <c r="B16" s="7" t="s">
        <v>66</v>
      </c>
      <c r="C16" s="5" t="s">
        <v>31</v>
      </c>
      <c r="D16" s="8">
        <v>320</v>
      </c>
      <c r="E16" s="18">
        <v>0</v>
      </c>
      <c r="F16" s="19">
        <f t="shared" si="1"/>
        <v>0</v>
      </c>
      <c r="G16" s="17">
        <f>E16*1.25</f>
        <v>0</v>
      </c>
      <c r="H16" s="14">
        <f t="shared" si="0"/>
        <v>0</v>
      </c>
    </row>
    <row r="17" spans="1:8" x14ac:dyDescent="0.25">
      <c r="A17" s="3" t="s">
        <v>16</v>
      </c>
      <c r="B17" s="7" t="s">
        <v>78</v>
      </c>
      <c r="C17" s="5" t="s">
        <v>31</v>
      </c>
      <c r="D17" s="8">
        <v>160</v>
      </c>
      <c r="E17" s="18">
        <v>0</v>
      </c>
      <c r="F17" s="19">
        <f t="shared" si="1"/>
        <v>0</v>
      </c>
      <c r="G17" s="17">
        <f>E17*1.25</f>
        <v>0</v>
      </c>
      <c r="H17" s="14">
        <f t="shared" si="0"/>
        <v>0</v>
      </c>
    </row>
    <row r="18" spans="1:8" x14ac:dyDescent="0.25">
      <c r="A18" s="3" t="s">
        <v>17</v>
      </c>
      <c r="B18" s="7" t="s">
        <v>79</v>
      </c>
      <c r="C18" s="5" t="s">
        <v>31</v>
      </c>
      <c r="D18" s="8">
        <v>320</v>
      </c>
      <c r="E18" s="18">
        <v>0</v>
      </c>
      <c r="F18" s="19">
        <f t="shared" si="1"/>
        <v>0</v>
      </c>
      <c r="G18" s="17">
        <f>E18*1.25</f>
        <v>0</v>
      </c>
      <c r="H18" s="14">
        <f t="shared" si="0"/>
        <v>0</v>
      </c>
    </row>
    <row r="19" spans="1:8" x14ac:dyDescent="0.25">
      <c r="A19" s="3" t="s">
        <v>18</v>
      </c>
      <c r="B19" s="7" t="s">
        <v>47</v>
      </c>
      <c r="C19" s="5" t="s">
        <v>31</v>
      </c>
      <c r="D19" s="8">
        <v>190</v>
      </c>
      <c r="E19" s="18">
        <v>0</v>
      </c>
      <c r="F19" s="19">
        <f t="shared" si="1"/>
        <v>0</v>
      </c>
      <c r="G19" s="17">
        <f>E19*1.25</f>
        <v>0</v>
      </c>
      <c r="H19" s="14">
        <f t="shared" si="0"/>
        <v>0</v>
      </c>
    </row>
    <row r="20" spans="1:8" x14ac:dyDescent="0.25">
      <c r="A20" s="3" t="s">
        <v>19</v>
      </c>
      <c r="B20" s="7" t="s">
        <v>48</v>
      </c>
      <c r="C20" s="5" t="s">
        <v>31</v>
      </c>
      <c r="D20" s="8">
        <v>190</v>
      </c>
      <c r="E20" s="18">
        <v>0</v>
      </c>
      <c r="F20" s="19">
        <f t="shared" si="1"/>
        <v>0</v>
      </c>
      <c r="G20" s="17">
        <f>E20*1.25</f>
        <v>0</v>
      </c>
      <c r="H20" s="14">
        <f t="shared" si="0"/>
        <v>0</v>
      </c>
    </row>
    <row r="21" spans="1:8" x14ac:dyDescent="0.25">
      <c r="A21" s="3" t="s">
        <v>20</v>
      </c>
      <c r="B21" s="7" t="s">
        <v>49</v>
      </c>
      <c r="C21" s="5" t="s">
        <v>31</v>
      </c>
      <c r="D21" s="8">
        <v>20</v>
      </c>
      <c r="E21" s="18">
        <v>0</v>
      </c>
      <c r="F21" s="19">
        <f t="shared" si="1"/>
        <v>0</v>
      </c>
      <c r="G21" s="17">
        <f t="shared" si="2"/>
        <v>0</v>
      </c>
      <c r="H21" s="14">
        <f t="shared" si="0"/>
        <v>0</v>
      </c>
    </row>
    <row r="22" spans="1:8" x14ac:dyDescent="0.25">
      <c r="A22" s="3" t="s">
        <v>21</v>
      </c>
      <c r="B22" s="7" t="s">
        <v>77</v>
      </c>
      <c r="C22" s="5" t="s">
        <v>31</v>
      </c>
      <c r="D22" s="8">
        <v>320</v>
      </c>
      <c r="E22" s="18">
        <v>0</v>
      </c>
      <c r="F22" s="19">
        <f t="shared" si="1"/>
        <v>0</v>
      </c>
      <c r="G22" s="17">
        <f t="shared" si="2"/>
        <v>0</v>
      </c>
      <c r="H22" s="14">
        <f t="shared" si="0"/>
        <v>0</v>
      </c>
    </row>
    <row r="23" spans="1:8" x14ac:dyDescent="0.25">
      <c r="A23" s="3" t="s">
        <v>22</v>
      </c>
      <c r="B23" s="7" t="s">
        <v>80</v>
      </c>
      <c r="C23" s="5" t="s">
        <v>31</v>
      </c>
      <c r="D23" s="8">
        <v>160</v>
      </c>
      <c r="E23" s="18">
        <v>0</v>
      </c>
      <c r="F23" s="19">
        <f t="shared" si="1"/>
        <v>0</v>
      </c>
      <c r="G23" s="17">
        <f t="shared" si="2"/>
        <v>0</v>
      </c>
      <c r="H23" s="14">
        <f t="shared" si="0"/>
        <v>0</v>
      </c>
    </row>
    <row r="24" spans="1:8" x14ac:dyDescent="0.25">
      <c r="A24" s="3" t="s">
        <v>23</v>
      </c>
      <c r="B24" s="7" t="s">
        <v>81</v>
      </c>
      <c r="C24" s="5" t="s">
        <v>31</v>
      </c>
      <c r="D24" s="8">
        <v>380</v>
      </c>
      <c r="E24" s="18">
        <v>0</v>
      </c>
      <c r="F24" s="19">
        <f t="shared" si="1"/>
        <v>0</v>
      </c>
      <c r="G24" s="17">
        <f t="shared" si="2"/>
        <v>0</v>
      </c>
      <c r="H24" s="14">
        <f t="shared" si="0"/>
        <v>0</v>
      </c>
    </row>
    <row r="25" spans="1:8" x14ac:dyDescent="0.25">
      <c r="A25" s="3" t="s">
        <v>24</v>
      </c>
      <c r="B25" s="7" t="s">
        <v>82</v>
      </c>
      <c r="C25" s="5" t="s">
        <v>31</v>
      </c>
      <c r="D25" s="8">
        <v>180</v>
      </c>
      <c r="E25" s="18">
        <v>0</v>
      </c>
      <c r="F25" s="19">
        <f t="shared" si="1"/>
        <v>0</v>
      </c>
      <c r="G25" s="17">
        <f t="shared" si="2"/>
        <v>0</v>
      </c>
      <c r="H25" s="14">
        <f t="shared" si="0"/>
        <v>0</v>
      </c>
    </row>
    <row r="26" spans="1:8" x14ac:dyDescent="0.25">
      <c r="A26" s="3" t="s">
        <v>25</v>
      </c>
      <c r="B26" s="7" t="s">
        <v>83</v>
      </c>
      <c r="C26" s="5" t="s">
        <v>31</v>
      </c>
      <c r="D26" s="8">
        <v>10</v>
      </c>
      <c r="E26" s="18">
        <v>0</v>
      </c>
      <c r="F26" s="19">
        <f t="shared" si="1"/>
        <v>0</v>
      </c>
      <c r="G26" s="17">
        <f t="shared" si="2"/>
        <v>0</v>
      </c>
      <c r="H26" s="14">
        <f t="shared" si="0"/>
        <v>0</v>
      </c>
    </row>
    <row r="27" spans="1:8" x14ac:dyDescent="0.25">
      <c r="A27" s="3" t="s">
        <v>26</v>
      </c>
      <c r="B27" s="7" t="s">
        <v>36</v>
      </c>
      <c r="C27" s="5" t="s">
        <v>31</v>
      </c>
      <c r="D27" s="8">
        <v>180</v>
      </c>
      <c r="E27" s="18">
        <v>0</v>
      </c>
      <c r="F27" s="19">
        <f t="shared" si="1"/>
        <v>0</v>
      </c>
      <c r="G27" s="17">
        <f t="shared" si="2"/>
        <v>0</v>
      </c>
      <c r="H27" s="14">
        <f t="shared" si="0"/>
        <v>0</v>
      </c>
    </row>
    <row r="28" spans="1:8" x14ac:dyDescent="0.25">
      <c r="A28" s="3" t="s">
        <v>27</v>
      </c>
      <c r="B28" s="7" t="s">
        <v>37</v>
      </c>
      <c r="C28" s="5" t="s">
        <v>31</v>
      </c>
      <c r="D28" s="9">
        <v>20</v>
      </c>
      <c r="E28" s="18">
        <v>0</v>
      </c>
      <c r="F28" s="19">
        <f t="shared" si="1"/>
        <v>0</v>
      </c>
      <c r="G28" s="17">
        <f t="shared" si="2"/>
        <v>0</v>
      </c>
      <c r="H28" s="14">
        <f t="shared" si="0"/>
        <v>0</v>
      </c>
    </row>
    <row r="29" spans="1:8" x14ac:dyDescent="0.25">
      <c r="A29" s="3" t="s">
        <v>28</v>
      </c>
      <c r="B29" s="7" t="s">
        <v>38</v>
      </c>
      <c r="C29" s="5" t="s">
        <v>31</v>
      </c>
      <c r="D29" s="9">
        <v>30</v>
      </c>
      <c r="E29" s="18">
        <v>0</v>
      </c>
      <c r="F29" s="19">
        <f t="shared" si="1"/>
        <v>0</v>
      </c>
      <c r="G29" s="17">
        <f t="shared" si="2"/>
        <v>0</v>
      </c>
      <c r="H29" s="14">
        <f t="shared" si="0"/>
        <v>0</v>
      </c>
    </row>
    <row r="30" spans="1:8" x14ac:dyDescent="0.25">
      <c r="A30" s="3" t="s">
        <v>29</v>
      </c>
      <c r="B30" s="7" t="s">
        <v>65</v>
      </c>
      <c r="C30" s="5" t="s">
        <v>31</v>
      </c>
      <c r="D30" s="9">
        <v>320</v>
      </c>
      <c r="E30" s="18">
        <v>0</v>
      </c>
      <c r="F30" s="19">
        <f t="shared" ref="F30" si="3">E30*D30</f>
        <v>0</v>
      </c>
      <c r="G30" s="17">
        <f t="shared" ref="G30" si="4">E30*1.05</f>
        <v>0</v>
      </c>
      <c r="H30" s="14">
        <f t="shared" si="0"/>
        <v>0</v>
      </c>
    </row>
    <row r="31" spans="1:8" x14ac:dyDescent="0.25">
      <c r="A31" s="3" t="s">
        <v>30</v>
      </c>
      <c r="B31" s="7" t="s">
        <v>50</v>
      </c>
      <c r="C31" s="5" t="s">
        <v>31</v>
      </c>
      <c r="D31" s="9">
        <v>120</v>
      </c>
      <c r="E31" s="18">
        <v>0</v>
      </c>
      <c r="F31" s="19">
        <f t="shared" si="1"/>
        <v>0</v>
      </c>
      <c r="G31" s="17">
        <f t="shared" si="2"/>
        <v>0</v>
      </c>
      <c r="H31" s="14">
        <f t="shared" si="0"/>
        <v>0</v>
      </c>
    </row>
    <row r="32" spans="1:8" x14ac:dyDescent="0.25">
      <c r="A32" s="3" t="s">
        <v>32</v>
      </c>
      <c r="B32" s="7" t="s">
        <v>71</v>
      </c>
      <c r="C32" s="5" t="s">
        <v>31</v>
      </c>
      <c r="D32" s="9">
        <v>320</v>
      </c>
      <c r="E32" s="18">
        <v>0</v>
      </c>
      <c r="F32" s="19">
        <f t="shared" si="1"/>
        <v>0</v>
      </c>
      <c r="G32" s="17">
        <f t="shared" si="2"/>
        <v>0</v>
      </c>
      <c r="H32" s="14">
        <f t="shared" si="0"/>
        <v>0</v>
      </c>
    </row>
    <row r="33" spans="1:8" x14ac:dyDescent="0.25">
      <c r="A33" s="3" t="s">
        <v>33</v>
      </c>
      <c r="B33" s="7" t="s">
        <v>51</v>
      </c>
      <c r="C33" s="5" t="s">
        <v>31</v>
      </c>
      <c r="D33" s="9">
        <v>10</v>
      </c>
      <c r="E33" s="18">
        <v>0</v>
      </c>
      <c r="F33" s="19">
        <f t="shared" si="1"/>
        <v>0</v>
      </c>
      <c r="G33" s="17">
        <f t="shared" si="2"/>
        <v>0</v>
      </c>
      <c r="H33" s="14">
        <f t="shared" si="0"/>
        <v>0</v>
      </c>
    </row>
    <row r="34" spans="1:8" x14ac:dyDescent="0.25">
      <c r="A34" s="3" t="s">
        <v>40</v>
      </c>
      <c r="B34" s="7" t="s">
        <v>39</v>
      </c>
      <c r="C34" s="5" t="s">
        <v>76</v>
      </c>
      <c r="D34" s="9">
        <v>40</v>
      </c>
      <c r="E34" s="18">
        <v>0</v>
      </c>
      <c r="F34" s="19">
        <f t="shared" si="1"/>
        <v>0</v>
      </c>
      <c r="G34" s="17">
        <f t="shared" si="2"/>
        <v>0</v>
      </c>
      <c r="H34" s="14">
        <f t="shared" si="0"/>
        <v>0</v>
      </c>
    </row>
    <row r="35" spans="1:8" x14ac:dyDescent="0.25">
      <c r="A35" s="3" t="s">
        <v>41</v>
      </c>
      <c r="B35" s="7" t="s">
        <v>72</v>
      </c>
      <c r="C35" s="5" t="s">
        <v>31</v>
      </c>
      <c r="D35" s="9">
        <v>320</v>
      </c>
      <c r="E35" s="18">
        <v>0</v>
      </c>
      <c r="F35" s="19">
        <f t="shared" si="1"/>
        <v>0</v>
      </c>
      <c r="G35" s="17">
        <f t="shared" si="2"/>
        <v>0</v>
      </c>
      <c r="H35" s="14">
        <f t="shared" si="0"/>
        <v>0</v>
      </c>
    </row>
    <row r="36" spans="1:8" x14ac:dyDescent="0.25">
      <c r="A36" s="3" t="s">
        <v>43</v>
      </c>
      <c r="B36" s="7" t="s">
        <v>42</v>
      </c>
      <c r="C36" s="5" t="s">
        <v>31</v>
      </c>
      <c r="D36" s="9">
        <v>50</v>
      </c>
      <c r="E36" s="18">
        <v>0</v>
      </c>
      <c r="F36" s="19">
        <f t="shared" si="1"/>
        <v>0</v>
      </c>
      <c r="G36" s="17">
        <f t="shared" si="2"/>
        <v>0</v>
      </c>
      <c r="H36" s="14">
        <f t="shared" si="0"/>
        <v>0</v>
      </c>
    </row>
    <row r="37" spans="1:8" x14ac:dyDescent="0.25">
      <c r="A37" s="3" t="s">
        <v>44</v>
      </c>
      <c r="B37" s="10" t="s">
        <v>57</v>
      </c>
      <c r="C37" s="5" t="s">
        <v>31</v>
      </c>
      <c r="D37" s="9">
        <v>380</v>
      </c>
      <c r="E37" s="18">
        <v>0</v>
      </c>
      <c r="F37" s="19">
        <f t="shared" si="1"/>
        <v>0</v>
      </c>
      <c r="G37" s="17">
        <f t="shared" si="2"/>
        <v>0</v>
      </c>
      <c r="H37" s="14">
        <f t="shared" si="0"/>
        <v>0</v>
      </c>
    </row>
    <row r="38" spans="1:8" x14ac:dyDescent="0.25">
      <c r="A38" s="3" t="s">
        <v>52</v>
      </c>
      <c r="B38" s="10" t="s">
        <v>59</v>
      </c>
      <c r="C38" s="5" t="s">
        <v>31</v>
      </c>
      <c r="D38" s="9">
        <v>380</v>
      </c>
      <c r="E38" s="18">
        <v>0</v>
      </c>
      <c r="F38" s="19">
        <f t="shared" si="1"/>
        <v>0</v>
      </c>
      <c r="G38" s="17">
        <f t="shared" si="2"/>
        <v>0</v>
      </c>
      <c r="H38" s="14">
        <f t="shared" si="0"/>
        <v>0</v>
      </c>
    </row>
    <row r="39" spans="1:8" x14ac:dyDescent="0.25">
      <c r="A39" s="3" t="s">
        <v>53</v>
      </c>
      <c r="B39" s="10" t="s">
        <v>60</v>
      </c>
      <c r="C39" s="5" t="s">
        <v>31</v>
      </c>
      <c r="D39" s="9">
        <v>320</v>
      </c>
      <c r="E39" s="18">
        <v>0</v>
      </c>
      <c r="F39" s="19">
        <f t="shared" si="1"/>
        <v>0</v>
      </c>
      <c r="G39" s="17">
        <f t="shared" si="2"/>
        <v>0</v>
      </c>
      <c r="H39" s="14">
        <f t="shared" si="0"/>
        <v>0</v>
      </c>
    </row>
    <row r="40" spans="1:8" x14ac:dyDescent="0.25">
      <c r="A40" s="3" t="s">
        <v>54</v>
      </c>
      <c r="B40" s="10" t="s">
        <v>74</v>
      </c>
      <c r="C40" s="5" t="s">
        <v>31</v>
      </c>
      <c r="D40" s="9">
        <v>320</v>
      </c>
      <c r="E40" s="18">
        <v>0</v>
      </c>
      <c r="F40" s="19">
        <f t="shared" si="1"/>
        <v>0</v>
      </c>
      <c r="G40" s="17">
        <f t="shared" si="2"/>
        <v>0</v>
      </c>
      <c r="H40" s="14">
        <f t="shared" si="0"/>
        <v>0</v>
      </c>
    </row>
    <row r="41" spans="1:8" x14ac:dyDescent="0.25">
      <c r="A41" s="3" t="s">
        <v>55</v>
      </c>
      <c r="B41" s="10" t="s">
        <v>45</v>
      </c>
      <c r="C41" s="5" t="s">
        <v>31</v>
      </c>
      <c r="D41" s="9">
        <v>380</v>
      </c>
      <c r="E41" s="18">
        <v>0</v>
      </c>
      <c r="F41" s="19">
        <f t="shared" si="1"/>
        <v>0</v>
      </c>
      <c r="G41" s="17">
        <f t="shared" si="2"/>
        <v>0</v>
      </c>
      <c r="H41" s="14">
        <f t="shared" si="0"/>
        <v>0</v>
      </c>
    </row>
    <row r="42" spans="1:8" x14ac:dyDescent="0.25">
      <c r="A42" s="3" t="s">
        <v>56</v>
      </c>
      <c r="B42" s="10" t="s">
        <v>61</v>
      </c>
      <c r="C42" s="5" t="s">
        <v>31</v>
      </c>
      <c r="D42" s="9">
        <v>320</v>
      </c>
      <c r="E42" s="18">
        <v>0</v>
      </c>
      <c r="F42" s="19">
        <f t="shared" ref="F42:F43" si="5">E42*D42</f>
        <v>0</v>
      </c>
      <c r="G42" s="17">
        <f t="shared" ref="G42:G43" si="6">E42*1.05</f>
        <v>0</v>
      </c>
      <c r="H42" s="14">
        <f t="shared" si="0"/>
        <v>0</v>
      </c>
    </row>
    <row r="43" spans="1:8" ht="15.75" thickBot="1" x14ac:dyDescent="0.3">
      <c r="A43" s="3" t="s">
        <v>58</v>
      </c>
      <c r="B43" s="7" t="s">
        <v>64</v>
      </c>
      <c r="C43" s="5" t="s">
        <v>31</v>
      </c>
      <c r="D43" s="9">
        <v>320</v>
      </c>
      <c r="E43" s="18">
        <v>0</v>
      </c>
      <c r="F43" s="19">
        <f t="shared" si="5"/>
        <v>0</v>
      </c>
      <c r="G43" s="17">
        <f t="shared" si="6"/>
        <v>0</v>
      </c>
      <c r="H43" s="14">
        <f t="shared" si="0"/>
        <v>0</v>
      </c>
    </row>
    <row r="44" spans="1:8" ht="16.5" thickBot="1" x14ac:dyDescent="0.3">
      <c r="A44" s="21" t="s">
        <v>46</v>
      </c>
      <c r="B44" s="22"/>
      <c r="C44" s="22"/>
      <c r="D44" s="22"/>
      <c r="E44" s="23"/>
      <c r="F44" s="20">
        <f>SUM(F10:F43)</f>
        <v>0</v>
      </c>
      <c r="G44" s="15"/>
      <c r="H44" s="16"/>
    </row>
  </sheetData>
  <mergeCells count="10">
    <mergeCell ref="A44:E44"/>
    <mergeCell ref="G8:G9"/>
    <mergeCell ref="H8:H9"/>
    <mergeCell ref="A7:H7"/>
    <mergeCell ref="E8:E9"/>
    <mergeCell ref="F8:F9"/>
    <mergeCell ref="A8:A9"/>
    <mergeCell ref="B8:B9"/>
    <mergeCell ref="C8:C9"/>
    <mergeCell ref="D8:D9"/>
  </mergeCells>
  <pageMargins left="0.25" right="0.25" top="0.75" bottom="0.75" header="0.3" footer="0.3"/>
  <pageSetup paperSize="9" scale="7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osoba1</cp:lastModifiedBy>
  <cp:lastPrinted>2024-04-10T11:01:05Z</cp:lastPrinted>
  <dcterms:created xsi:type="dcterms:W3CDTF">2021-12-20T10:38:34Z</dcterms:created>
  <dcterms:modified xsi:type="dcterms:W3CDTF">2025-05-12T10:27:43Z</dcterms:modified>
</cp:coreProperties>
</file>