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 tabRatio="500" activeTab="3"/>
  </bookViews>
  <sheets>
    <sheet name="1.razred" sheetId="1" r:id="rId1"/>
    <sheet name="2.razred" sheetId="2" r:id="rId2"/>
    <sheet name="3.razred" sheetId="3" r:id="rId3"/>
    <sheet name="4.razred" sheetId="4" r:id="rId4"/>
    <sheet name="5.razred" sheetId="5" r:id="rId5"/>
    <sheet name="6.razred" sheetId="6" r:id="rId6"/>
    <sheet name="7.razred" sheetId="7" r:id="rId7"/>
    <sheet name="8.razred" sheetId="8" r:id="rId8"/>
  </sheets>
  <definedNames>
    <definedName name="_xlnm._FilterDatabase" localSheetId="0">'1.razred'!$A$2:$H$12</definedName>
    <definedName name="_xlnm._FilterDatabase" localSheetId="1">'2.razred'!$A$2:$H$17</definedName>
    <definedName name="_xlnm._FilterDatabase" localSheetId="4">'5.razred'!$A$2:$H$34</definedName>
    <definedName name="_xlnm._FilterDatabase" localSheetId="5">'6.razred'!$A$2:$H$35</definedName>
    <definedName name="_xlnm._FilterDatabase" localSheetId="6">'7.razred'!$A$2:$H$39</definedName>
    <definedName name="_xlnm._FilterDatabase" localSheetId="7">'8.razred'!$A$2:$H$14</definedName>
    <definedName name="_xlnm.Print_Area" localSheetId="4">'5.razred'!$N$5</definedName>
    <definedName name="_xlnm.Print_Titles" localSheetId="4">'5.razred'!$1:$3</definedName>
    <definedName name="_xlnm.Print_Titles" localSheetId="5">'6.razred'!$1:$3</definedName>
    <definedName name="_xlnm.Print_Titles" localSheetId="6">'7.razred'!$1:$3</definedName>
    <definedName name="Print_Titles_0" localSheetId="4">'5.razred'!$1:$3</definedName>
    <definedName name="Print_Titles_0" localSheetId="5">'6.razred'!$1:$3</definedName>
    <definedName name="Print_Titles_0" localSheetId="6">'7.razred'!$1:$3</definedName>
    <definedName name="Print_Titles_0_0" localSheetId="4">'5.razred'!$1:$3</definedName>
    <definedName name="Print_Titles_0_0" localSheetId="5">'6.razred'!$1:$3</definedName>
    <definedName name="Print_Titles_0_0" localSheetId="6">'7.razred'!$1:$3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7" i="8" l="1"/>
  <c r="H25" i="8"/>
  <c r="H14" i="8"/>
  <c r="H12" i="8"/>
  <c r="H9" i="8"/>
  <c r="H6" i="8"/>
  <c r="H5" i="8"/>
  <c r="G122" i="7"/>
  <c r="F122" i="7"/>
  <c r="H39" i="7"/>
  <c r="H37" i="7"/>
  <c r="H34" i="7"/>
  <c r="H32" i="7"/>
  <c r="H30" i="7"/>
  <c r="H28" i="7"/>
  <c r="H26" i="7"/>
  <c r="H24" i="7"/>
  <c r="H22" i="7"/>
  <c r="H20" i="7"/>
  <c r="H17" i="7"/>
  <c r="H15" i="7"/>
  <c r="H13" i="7"/>
  <c r="H11" i="7"/>
  <c r="H9" i="7"/>
  <c r="H8" i="7"/>
  <c r="H6" i="7"/>
  <c r="H5" i="7"/>
  <c r="H35" i="6"/>
  <c r="H33" i="6"/>
  <c r="H31" i="6"/>
  <c r="H29" i="6"/>
  <c r="H27" i="6"/>
  <c r="H25" i="6"/>
  <c r="H23" i="6"/>
  <c r="H21" i="6"/>
  <c r="H19" i="6"/>
  <c r="H17" i="6"/>
  <c r="H15" i="6"/>
  <c r="H13" i="6"/>
  <c r="H11" i="6"/>
  <c r="H9" i="6"/>
  <c r="H8" i="6"/>
  <c r="H6" i="6"/>
  <c r="H38" i="6" s="1"/>
  <c r="H5" i="6"/>
  <c r="H34" i="5"/>
  <c r="H32" i="5"/>
  <c r="H30" i="5"/>
  <c r="H28" i="5"/>
  <c r="H26" i="5"/>
  <c r="H24" i="5"/>
  <c r="H22" i="5"/>
  <c r="H21" i="5"/>
  <c r="H19" i="5"/>
  <c r="H17" i="5"/>
  <c r="H15" i="5"/>
  <c r="H13" i="5"/>
  <c r="H11" i="5"/>
  <c r="H8" i="5"/>
  <c r="H7" i="5"/>
  <c r="H5" i="5"/>
  <c r="H24" i="4"/>
  <c r="H18" i="4"/>
  <c r="H15" i="4"/>
  <c r="H12" i="4"/>
  <c r="H9" i="4"/>
  <c r="H6" i="4"/>
  <c r="H15" i="3"/>
  <c r="H13" i="3"/>
  <c r="I30" i="2"/>
  <c r="H30" i="2"/>
  <c r="H17" i="2"/>
  <c r="H15" i="2"/>
  <c r="H14" i="2"/>
  <c r="H12" i="2"/>
  <c r="H10" i="2"/>
  <c r="H8" i="2"/>
  <c r="H7" i="2"/>
  <c r="H5" i="2"/>
  <c r="H12" i="1"/>
  <c r="H10" i="1"/>
  <c r="H8" i="1"/>
  <c r="H5" i="1"/>
  <c r="H15" i="1" s="1"/>
</calcChain>
</file>

<file path=xl/sharedStrings.xml><?xml version="1.0" encoding="utf-8"?>
<sst xmlns="http://schemas.openxmlformats.org/spreadsheetml/2006/main" count="681" uniqueCount="315">
  <si>
    <t>Osnovna škola Antuna Mihanovića Petrovsko</t>
  </si>
  <si>
    <t>Kat. Br.</t>
  </si>
  <si>
    <t>Naziv udžbenika</t>
  </si>
  <si>
    <t>Autor(i)</t>
  </si>
  <si>
    <t>Vrsta izdanja</t>
  </si>
  <si>
    <t>Cijena</t>
  </si>
  <si>
    <t>Nakladnik</t>
  </si>
  <si>
    <t>Količina</t>
  </si>
  <si>
    <t xml:space="preserve">Ukupan iznos u kunama </t>
  </si>
  <si>
    <t xml:space="preserve">Osnovna škola - redovni program - 1. razred osnovne škole </t>
  </si>
  <si>
    <t xml:space="preserve">HRVATSKI JEZIK </t>
  </si>
  <si>
    <t>PČELICA 1, POČETNICA 1. DIO : početnica hrvatskoga jezika s dodatnim digitalnim sadržajima u prvom razredu osnovne škole, 1. dio</t>
  </si>
  <si>
    <t>Sonja Ivić, Marija Krmpotić</t>
  </si>
  <si>
    <t>radni udžbenik</t>
  </si>
  <si>
    <t>ŠK</t>
  </si>
  <si>
    <t>PČELICA 1, POČETNICA 2. DIO : početnica hrvatskoga jezika s dodatnim digitalnim sadržajima u prvom razredu osnovne škole, 2. dio</t>
  </si>
  <si>
    <t xml:space="preserve">MATEMATIKA </t>
  </si>
  <si>
    <t>MOJ SRETNI BROJ 1, udžbenik matematike</t>
  </si>
  <si>
    <t>Sanja Jakovljević Rogić, Dubravka Miklec, Graciella Prtajin</t>
  </si>
  <si>
    <t xml:space="preserve">PRIRODA I DRUŠTVO </t>
  </si>
  <si>
    <t>ISTRAŽUJEMO NAŠ SVIJET 1 : udžbenik prirode i društva s dodatnim digitalnim sadržajima u prvom razredu osnovne škole</t>
  </si>
  <si>
    <t>Alena Letina, Tamara Kisovar Ivanda, Ivan De Zan</t>
  </si>
  <si>
    <t>INFORMATIKA - IZBORNI PREDMET</t>
  </si>
  <si>
    <t xml:space="preserve">E-SVIJET-radni udžbenik iz informatike s dodatnim </t>
  </si>
  <si>
    <t>Josip Blagus, Nataša Ljubić Klemše…</t>
  </si>
  <si>
    <t>udžbenik</t>
  </si>
  <si>
    <t xml:space="preserve">ENGLESKI JEZIK </t>
  </si>
  <si>
    <t>New Building Blocks 1: udžbenik engleskoga jezika za prvi razred, 1.godina učenja</t>
  </si>
  <si>
    <t>Kristina čajo Anđel, Daška Domijan, Ankica Knezović, Danka Singer</t>
  </si>
  <si>
    <t>Profil Klett</t>
  </si>
  <si>
    <t>KATOLIČKI VJERONAUK- IZBORNI PREDMET</t>
  </si>
  <si>
    <t>ukupno</t>
  </si>
  <si>
    <t>U BOŽJOJ LJUBAVI</t>
  </si>
  <si>
    <t>Josip Šimunović, Tihana Petković, Suzana Lipovac</t>
  </si>
  <si>
    <t>GK</t>
  </si>
  <si>
    <t>KOLIČINA</t>
  </si>
  <si>
    <t xml:space="preserve">Osnovna škola - redovni program - 2. razred osnovne škole </t>
  </si>
  <si>
    <t>NEW BUILDING BLOCKS 2 : udžbenik engleskoga jezika
 sa zvučnim cd-om za drugi razred osnovne škole,
 II. godina učenja</t>
  </si>
  <si>
    <t>Kristina Čajo Anđel,
 Daška Domljan, Ankica 
Knezović, Danka Singer</t>
  </si>
  <si>
    <t>PROFIL</t>
  </si>
  <si>
    <t>MOJ SRETNI BROJ 2 : udžbenik matematike s dodatnim digitalnim sadržajima u drugom razredu osnovne škole</t>
  </si>
  <si>
    <t>MATEMATIČKA MREŽA 2 : udžbenik matematike s dodatnim digitalnim sadržajima u drugom razredu osnovne škole</t>
  </si>
  <si>
    <t>Maja Cindrić, Irena Mišurac</t>
  </si>
  <si>
    <t>ISTRAŽUJEMO NAŠ SVIJET 2 : udžbenik prirode i društva s dodatnim digitalnim sadržajima u drugome razredu osnovne škole</t>
  </si>
  <si>
    <t>Tamara Kisovar Ivanda, Alena Letina</t>
  </si>
  <si>
    <t>014208</t>
  </si>
  <si>
    <t>ISTRAŽUJEMO NAŠ SVIJET 2 - radni udžbenik za pomoć u učenju prirode i društva u drugom razredu osnovne škole</t>
  </si>
  <si>
    <t xml:space="preserve">Tamara Kisovar Ivanda, Alena Letina, Koraljka Žepec: </t>
  </si>
  <si>
    <t>radni udžbenik za pomoć u učenju</t>
  </si>
  <si>
    <t xml:space="preserve">VJERONAUK - IZBORNI PREDMET </t>
  </si>
  <si>
    <t>U prijateljstvu s Bogom 2</t>
  </si>
  <si>
    <t>Šimunović, Petković,Lipovac</t>
  </si>
  <si>
    <t xml:space="preserve">HRVATSKI JEZIK - KNJIŽEVNOST I JEZIK </t>
  </si>
  <si>
    <t>PČELICA 2, I. I II. DIO : radni udžbenik hrvatskog jezika s dodatnim digitalnim sadržajima u drugom razredu osnovne škole, 1. i 2. dio.</t>
  </si>
  <si>
    <t>SVIJET RIJEČI 2, I. I II. DIO : integrirani radni udžbenik hrvatskoga jezika s dodatnim digitalnim sadržajima u drugom razredu osnovne škole - 1. dio i 2. dio</t>
  </si>
  <si>
    <t>Ankica Španić, Jadranka Jurić, Terezija Zokić, Benita Vladušić</t>
  </si>
  <si>
    <t>014196</t>
  </si>
  <si>
    <t>SVIJET RIJEČI 2 - integrirani radni udžbenik za pomoć u učenju hrvatskog jezika u drugom razredu osnovne škole - KOMPLET</t>
  </si>
  <si>
    <t xml:space="preserve">Terezija Zokić, Benita Vladušić, Ankica Španić, Jadranka Jurić,  Jasmina Vuković, Ivana Pađan, Davor Ljubičić : </t>
  </si>
  <si>
    <t>e-SVIJET 2- radni udžbenik informatike s dodatnim dig. sadr.</t>
  </si>
  <si>
    <t>J. Blagus, N. Ljubić Klemše</t>
  </si>
  <si>
    <r>
      <rPr>
        <b/>
        <sz val="12"/>
        <color rgb="FF000000"/>
        <rFont val="Calibri"/>
        <family val="2"/>
        <charset val="238"/>
      </rPr>
      <t>ENGLESKI JEZIK</t>
    </r>
    <r>
      <rPr>
        <b/>
        <sz val="11"/>
        <color rgb="FF000000"/>
        <rFont val="Calibri"/>
        <family val="2"/>
        <charset val="238"/>
      </rPr>
      <t xml:space="preserve"> </t>
    </r>
  </si>
  <si>
    <t>NEW BUILDING BLOCKS 2 : udžbenik engleskoga jezika za drugi razred osnovne škole,
 II. godina učenja</t>
  </si>
  <si>
    <t>RADNI UDŽBENIK</t>
  </si>
  <si>
    <t>ALFA</t>
  </si>
  <si>
    <t>Nakldanik</t>
  </si>
  <si>
    <t xml:space="preserve">Osnovna škola - redovni program - 3. razred osnovne škole </t>
  </si>
  <si>
    <t>U LJUBAVI I POMIRENJU : udžbenik za katolički vjeronauk trećega razreda osnovne škole</t>
  </si>
  <si>
    <t>Ante Pavlović, Ivica Pažin, Mirjana Džambo Šporec</t>
  </si>
  <si>
    <t>Kršćanska sadašnjost</t>
  </si>
  <si>
    <t>INFORMATIKA- IZBORNI PREDMET</t>
  </si>
  <si>
    <t>e-SVIJET- radni udžbenik informatike s dod. dig. sadr.</t>
  </si>
  <si>
    <t>ENGLESKI JEZIK</t>
  </si>
  <si>
    <t>NEW BUILDING BLOCKS 3 : udžbenik engleskoga jezika za treći razred osnovne škole,
 III. godina učenja</t>
  </si>
  <si>
    <t>Kristina Čajo Anđel, Ankica Knezović</t>
  </si>
  <si>
    <t>HRVATSKI JEZIK</t>
  </si>
  <si>
    <t>TRAG U PRIČI 3 : radni udžbenik hrvatskoga jezika za 3. razred osnovne škole, 1. dio</t>
  </si>
  <si>
    <t>Vesna Budinski, Martina Kolar Billege, Gordana Ivančić, Vlatka Mijić, Nevenka Puh Malogorski</t>
  </si>
  <si>
    <t>TRAG U PRIČI 3 : radni udžbenik hrvatskoga jezika za 3. razred osnovne škole, 2. dio</t>
  </si>
  <si>
    <t>MATEMATIKA</t>
  </si>
  <si>
    <t>SUPER MATEMATIKA ZA PRAVE TRAGAČE 3 : radni udžbenik za 3. razred osnovne škole, 1. dio</t>
  </si>
  <si>
    <t>Marijana Martić, Gordana Ivančić, Lorena Kuvačić Roje, Dubravka Tkalčec, Željana Lažeta</t>
  </si>
  <si>
    <t>SUPER MATEMATIKA ZA PRAVE TRAGAČE 3 : radni udžbenik za 3. razred osnovne škole, 2. dio</t>
  </si>
  <si>
    <t>PRIRODA I DRUŠTVO</t>
  </si>
  <si>
    <t>POGLED U SVIJET 3, TRAGOM PRIRODE I DRUŠTVA : radni udžbenik za 3. razred osnovne škole, 1. dio</t>
  </si>
  <si>
    <t>Nataša Svoboda Arnautov, Sanja Škreblin, Sanja Basta, Maja Jelić Kolar</t>
  </si>
  <si>
    <t>POGLED U SVIJET 3, TRAGOM PRIRODE I DRUŠTVA : radni udžbenik za 3. razred osnovne škole, 2. dio</t>
  </si>
  <si>
    <t>ČITAM I PIŠEM 3, JEZIČNI UDŽBENIK : radni udžbenik iz hrvatskoga jezika za treći razred osnovne škole</t>
  </si>
  <si>
    <t>Dunja Pavličević-Franić, Vladimira Velički, Katarina Aladrović Slovaček, Vlatka Domišljanović</t>
  </si>
  <si>
    <t>Alfa</t>
  </si>
  <si>
    <t>ČITAM I PIŠEM 3, ČITANKA : radna čitanka iz hrvatskoga jezika za treći razred osnovne škole</t>
  </si>
  <si>
    <t>Tamara Turza-Bogdan, Slavica Pospiš, Vladimira Velički</t>
  </si>
  <si>
    <t>OTKRIVAMO MATEMATIKU 3, PRVI DIO : radni udžbenik iz matematike za treći razred osnovne škole</t>
  </si>
  <si>
    <t>Dubravka Glasnović Gracin, Gabriela Žokalj, Tanja Soucie</t>
  </si>
  <si>
    <t>OTKRIVAMO MATEMATIKU 3, DRUGI DIO : radni udžbenik iz matematike za treći razred osnovne škole</t>
  </si>
  <si>
    <t>PRIRODA, DRUŠTVO I JA 3 : radni udžbenik iz prirode i društva za treći razred osnovne škole</t>
  </si>
  <si>
    <t>Mila Bulić, Gordana Kralj, Lidija Križanić, Marija Lesandrić</t>
  </si>
  <si>
    <t xml:space="preserve">Osnovna škola - redovni program - 4. razred osnovne škole </t>
  </si>
  <si>
    <t>INFORMATIKA</t>
  </si>
  <si>
    <t>e-SVIJET 4- radni udžbenik informatike s dod. dig. sadržajima</t>
  </si>
  <si>
    <t>e-SVIJET 4- radna bilježnica iz informatike</t>
  </si>
  <si>
    <t>radna bilježnica</t>
  </si>
  <si>
    <t>HRVATSKI</t>
  </si>
  <si>
    <t>ZLATNA VRATA 4 : integrirani radni udžbenik hrvatskoga jezika u četvrtom razredu osnovne škole, 1. i 2. dio s dodatnim digitalnim sadržajima</t>
  </si>
  <si>
    <t>Sonja Ivić,Marija Krmpotić</t>
  </si>
  <si>
    <t>Zlatna vrata 4, radna bilježnica hrvatskoga jezika u četvrtom razredu osnovne škole</t>
  </si>
  <si>
    <t>MOJ SRETNI BROJ 4 : udžbenik matematike u četvrtom razredu osnovne škole s dodatnim digitalnim sadržajima</t>
  </si>
  <si>
    <t>Moj sretni broj 4, radna bilježnica za matematiku u četvrtom razredu osnovne škole</t>
  </si>
  <si>
    <t>ISTRAŽUJEMO NAŠ SVIJET 4 : udžbenik prirode i društva u četvrtom razredu osnovne škole s dodatnim digitalnim sadržajima</t>
  </si>
  <si>
    <t>Tamara Kisovar Ivanda, Alena Letina, Zdenko Braičić</t>
  </si>
  <si>
    <t>Istražujemo naš svijet 4, radna bilježnica za prirodu i društvo u četvrtom razredu osnovne škole</t>
  </si>
  <si>
    <t>NJEMAČKI JEZIK</t>
  </si>
  <si>
    <t>MAXIMAL 1 KIDS : udžbenik njemačkog jezika za četvrti razred osnovne škole, prva godina učenja</t>
  </si>
  <si>
    <t>Olga Swerlowa, Mirjana Klobučar</t>
  </si>
  <si>
    <t xml:space="preserve">MAXIMAL 1 Kids, radna bilježnica njemačkog jezika za 4. razred osnovne škole, prva godina učenja </t>
  </si>
  <si>
    <t xml:space="preserve">Olga Swerlowa, Mirjana Klobučar </t>
  </si>
  <si>
    <t xml:space="preserve">radna bilježnica za 4. razred osnovne škole </t>
  </si>
  <si>
    <t>Profil Klett d.o.o.</t>
  </si>
  <si>
    <t>Let'S Explore 4: Class book  with eBook - udžbenik za engleski jezik, 4.razred osnovne škole, 4. godina učenja</t>
  </si>
  <si>
    <t>Nina Lauder, Suzanne Torres, Paul Shipton</t>
  </si>
  <si>
    <t xml:space="preserve">Oxford </t>
  </si>
  <si>
    <t>Let's Explore! 4 Activity book with Online Practice, radna bilježnica za engleski jezik, 4.razred osnovne škole</t>
  </si>
  <si>
    <t>OXFORD</t>
  </si>
  <si>
    <t>VJERONAUK</t>
  </si>
  <si>
    <t>DAROVI VJERE I ZAJEDNIŠTVA : udžbenik za katolički vjeronauk četvrtoga razreda osnovne škole</t>
  </si>
  <si>
    <t>Ivica Pažin, Ante Pavlović</t>
  </si>
  <si>
    <t>Kršćanska sadašnost</t>
  </si>
  <si>
    <t>DAROVI VJERE I ZAJEDNIŠTVA - radna bilježnica</t>
  </si>
  <si>
    <t>Ivica Pažin i Ante Pavlović</t>
  </si>
  <si>
    <t>KS</t>
  </si>
  <si>
    <t>GLAZBENA KULTURA</t>
  </si>
  <si>
    <t>ALLEGRO 4 : udžbenik glazbene kulture u četvrtom razredu osnovne škole s dodatnim digitalnim sadržajima</t>
  </si>
  <si>
    <t>Natalija Banov, Davor Brđanović, Sandra Frančišković, Sandra Ivančić, Eva Kirchmayer Bilić, Alenka Martinović, Darko Novosel, Tomislav Pehar</t>
  </si>
  <si>
    <t>014175</t>
  </si>
  <si>
    <t>LIKOVNA MAPA 3 I 4 - likovna mapa s kolažnim papirom za 3. i 4. razred osnovne škole</t>
  </si>
  <si>
    <t>/</t>
  </si>
  <si>
    <t>likovna mapa</t>
  </si>
  <si>
    <t xml:space="preserve">Osnovna škola - redovni program - 5. razred osnovne škole </t>
  </si>
  <si>
    <t>MATEMATIKA 5 : udžbenik matematike za peti razred osnovne škole, 1. i 2. svezak</t>
  </si>
  <si>
    <t>Z. Šikić, V. Draženović Žitko, I. Golac Jakopović, B. Goleš, Z. Lobor, M. Marić, T. Nemeth, G. Stajčić, M. Vuković</t>
  </si>
  <si>
    <t xml:space="preserve"> učenici s teškoćama</t>
  </si>
  <si>
    <t>MATEMATIKA 5 : radni udžbenik za pomoć učenicima pri učenju matematike u 5. razredu osnovne škole, 1. svezak</t>
  </si>
  <si>
    <t>Z. Šikić, M. Babić, V. Cundeković, M. Milić, V. Draženović Žitko, I. Golac Jakopović, B. Goleš, Z. Lobor, M. Marić, T. Nemeth, G. Stajčić, M. Vuković</t>
  </si>
  <si>
    <t>MATEMATIKA 5 : radni udžbenik za pomoć učenicima pri učenju matematike u 5. razredu osnovne škole, 2. svezak</t>
  </si>
  <si>
    <t xml:space="preserve">GLAZBENA KULTURA </t>
  </si>
  <si>
    <t>GLAZBENI KRUG 5: udžbenik glazbene kulture za peti razred osnovne škole</t>
  </si>
  <si>
    <t>Ružica Ambruš-Kiš, Nikolina Matoš, Tomislav Seletković, Snježana Stojaković, Zrinka Šimunović</t>
  </si>
  <si>
    <t>VJERONAUK - IZBORNI PREDMET</t>
  </si>
  <si>
    <t>UČITELJU, GDJE STANUJEŠ?: udžbenik za katolički vjeronauk petoga razreda osnovne škole</t>
  </si>
  <si>
    <t>Mirjana Novak, Barbara Sipina</t>
  </si>
  <si>
    <t xml:space="preserve">HRVATSKI JEZIK - KNJIŽEVNOST </t>
  </si>
  <si>
    <t>HRVATSKA ČITANKA 5: Hrvatski jezik - čitanka za 5. razred osnovne škole</t>
  </si>
  <si>
    <t>Mirjana Jukić, Slavica Kovač, Iverka Kraševac, Dubravka Težak, Martina Tunuković, Martina Valec-Rebić</t>
  </si>
  <si>
    <t>Naklada Ljevak d.o.o.</t>
  </si>
  <si>
    <t xml:space="preserve">HRVATSKI JEZIK - JEZIK I JEZIČNO IZRAŽAVANJE </t>
  </si>
  <si>
    <t>HRVATSKA KRIJESNICA 5: udžbenik iz hrvatskog jezika za 5.razred osnovne škole</t>
  </si>
  <si>
    <t>Slavica Kovač, Mirjana Jukić</t>
  </si>
  <si>
    <t>HRVATSKI JEZIK - JEZIK I JEZIČNO IZRAŽAVANJE - za učenike s teškoćama u razvoju</t>
  </si>
  <si>
    <t>HRVATSKA KRIJESNICA 5: radni udžbenik za dopunski i individualizirani rad iz hrvatskog jezika u 5. razredu osnovne škole  namijenjen za učenike  s posebnim odgojno-obrazovnim potrebama, s teškoćama u razvoju</t>
  </si>
  <si>
    <t>Vesna Dunatov, Anita Petrić</t>
  </si>
  <si>
    <t xml:space="preserve">ENGLESKI JEZIK - V. GODINA UČENJA, I. STRANI JEZIK </t>
  </si>
  <si>
    <t>PROJECT EXPLORE 1: Class book with eBook: udžbenik engleskog jezika za 5. razred osnovne škole, 5. godina učenja</t>
  </si>
  <si>
    <t>Sarah Philips, Paul Shipton (temeljeno na originalnom konceptu Toma Hutchinsona)</t>
  </si>
  <si>
    <t>MAXIMAL 2: udžbenik njemačkog jezika za peti razred osnovne škole, druga godina učenja</t>
  </si>
  <si>
    <t>Giorgio Motta, Elzbieta Krulak-Kempisty, Claudia Brass, Dagmar Glück, Mirjana Klobučar</t>
  </si>
  <si>
    <t xml:space="preserve">udžbenik </t>
  </si>
  <si>
    <t xml:space="preserve">PRIRODA </t>
  </si>
  <si>
    <t>PRIRODA 5 : udžbenik prirode u 5. raz s dodatnim dig. Sad.</t>
  </si>
  <si>
    <t>Damir Bendelja, Doroteja Domjanović Horvat, Diana Garašić, Žaklin Lukša, Ines Budić, Đurđica Culjak, Marijana Gudić</t>
  </si>
  <si>
    <t xml:space="preserve">GEOGRAFIJA </t>
  </si>
  <si>
    <t>GEA 1 : udžbenik geografije s dodatnim digitalnim sadržajima u petom razredu 
osnovne škole</t>
  </si>
  <si>
    <t>Danijel Orešić, Igor Tišma, Ružica Vuk, Alenka Bujan</t>
  </si>
  <si>
    <t>udžbenik s dodatnim digitalnim sadržajima</t>
  </si>
  <si>
    <t xml:space="preserve">POVIJEST </t>
  </si>
  <si>
    <t>KLIO 5: udžbenik petoga razreda osnovne škole</t>
  </si>
  <si>
    <t>Sonja Bančić, Tina Matanić</t>
  </si>
  <si>
    <t xml:space="preserve">LIKOVNA KULTURA </t>
  </si>
  <si>
    <t>OPAŽAM, OBLIKUJEM 5: udžbenik likovne kulture za peti razred osnovne škole</t>
  </si>
  <si>
    <t>Martina Kosec, Jurana Mihalić Linarić, Dijana Nazor</t>
  </si>
  <si>
    <t xml:space="preserve">TEHNIČKA KULTURA </t>
  </si>
  <si>
    <t>SVIJET TEHNIKE 5 : udžbenik tehničke
 kulture s dodatnim digitalnim sadržajima u petom razredu osnovne škole</t>
  </si>
  <si>
    <t>Vladimir Delić, Ivan Jukić, Zvonko Koprivnjak, Sanja Kovačević, Antun Ptičar, Dragan Stanojević, Svjetlana Urbanek</t>
  </si>
  <si>
    <t>udžbenik s digitalnim sadržajima</t>
  </si>
  <si>
    <t xml:space="preserve">INFORMATIKA </t>
  </si>
  <si>
    <t>#MOJPORTAL5: udžbenik informatike s dodatnim digitalnim sadržajima u petom razredu osnovne škole</t>
  </si>
  <si>
    <t>Magdalena Babić, Nikolina Bubica, Stanko Leko, Zoran Dimovski, Mario Stančić, Ivana Ružić, Nikola Mihočka, Branko Vejnović</t>
  </si>
  <si>
    <t xml:space="preserve">radni udžbenik </t>
  </si>
  <si>
    <t>NAKLAD ALJEVAK</t>
  </si>
  <si>
    <t>OX</t>
  </si>
  <si>
    <t>PROFIL KLET</t>
  </si>
  <si>
    <t xml:space="preserve">Osnovna škola - redovni program - 6. razred osnovne škole </t>
  </si>
  <si>
    <t>MATEMATIKA 6 : udžbenik matematike za šesti razred osnovne škole, 1. svezak</t>
  </si>
  <si>
    <t>MATEMATIKA 6 : udžbenik matematike za šesti razred osnovne škole, 2. svezak</t>
  </si>
  <si>
    <t>MATEMATIKA - učenici s teškoćama</t>
  </si>
  <si>
    <t>MATEMATIKA 6 : radni udžbenik za pomoć učenicima pri učenju matematike u 6. razredu osnovne škole, 1. svezak</t>
  </si>
  <si>
    <t>Z. Šikić, M. Milić, V. Draženović Žitko, I. Golac Jakopović, B. Goleš, Z. Lobor, M. Marić, T. Nemeth, G. Stajčić, M. Vuković</t>
  </si>
  <si>
    <t>MATEMATIKA 6 : radni udžbenik za pomoć učenicima pri učenju matematike u 6. razredu osnovne škole, 2. svezak</t>
  </si>
  <si>
    <t>GLAZBENI KRUG 6, udžbenik glazbene kulture</t>
  </si>
  <si>
    <t>Ambruš-Kiš, Matoš, Seletković</t>
  </si>
  <si>
    <t xml:space="preserve">Biram slobodu, udžbenik za katolički vjeronauk </t>
  </si>
  <si>
    <t>Novak, Sipina</t>
  </si>
  <si>
    <t>HRVATSKA ČITANKA 6: čitanka za 6. razred</t>
  </si>
  <si>
    <t>Jukić, Kovač, Kraševac, Težak</t>
  </si>
  <si>
    <t>Naklada Ljevak</t>
  </si>
  <si>
    <t>HRVATSKA KRIJESNICA 6: udžbenik iz hrvatskog jezika</t>
  </si>
  <si>
    <t>Kovač, Jukić</t>
  </si>
  <si>
    <t>HRVATSKI - učenici s posebnim potrebama</t>
  </si>
  <si>
    <t>HRVATSKA KRIJESNICA 6: udžbenik za dopunski i individualizirani rad</t>
  </si>
  <si>
    <t>Dunatov, Petrić</t>
  </si>
  <si>
    <t>PRIRODA 6 : udžbenik prirode s dodatnim digitalnim sadržajima u šestom razredu osnovne škole</t>
  </si>
  <si>
    <t>GEA 2 : udžbenik geografije s dodatnim digitalnim sadržajima  u šestom razredu
 osnovne škole</t>
  </si>
  <si>
    <t>Danijel Orešić, Igor Tišma, R. Vuk, A. Bujan, P. Kralj</t>
  </si>
  <si>
    <t>KLIO 6: udžbenik povijesti s dodatnim digitalnim sadržajima</t>
  </si>
  <si>
    <t>Brdal, Madunić, Rajković</t>
  </si>
  <si>
    <t>MOJE BOJE 6 : udžbenik likovne kulture s dodatnim digitalnim sadržajima u 
šestom razredu osnovne škole</t>
  </si>
  <si>
    <t>Miroslav Huzjak, Ivana Rupić</t>
  </si>
  <si>
    <t>SVIJET TEHNIKE 6 : udžbenik tehničke kulture s dodatnim digitalnim sadržajima u šestom razredu osnovne škole</t>
  </si>
  <si>
    <t>Vladimir Delić, Ivan Jukić, Zvonko Koprivnjak, Sanja Kovačević, Josip Gudelj, Dragan Stanojević, Svjetlana Urbanek</t>
  </si>
  <si>
    <t xml:space="preserve">INFORMATIKA - IZBORNI PREDMET </t>
  </si>
  <si>
    <t>#MOJ PORTAL 6- udžbenik informatike s dodatnim dig. sadr.</t>
  </si>
  <si>
    <t>M.Babić, N. Bubica, S. Leko, Z. Dimovski</t>
  </si>
  <si>
    <r>
      <rPr>
        <b/>
        <sz val="11"/>
        <color rgb="FF000000"/>
        <rFont val="Calibri"/>
        <family val="2"/>
        <charset val="238"/>
      </rPr>
      <t xml:space="preserve">ENGLESKI JEZIK </t>
    </r>
    <r>
      <rPr>
        <sz val="11"/>
        <color rgb="FF000000"/>
        <rFont val="Calibri"/>
        <family val="2"/>
        <charset val="238"/>
      </rPr>
      <t xml:space="preserve">- VI. GODINA UČENJA, I. STRANI JEZIK </t>
    </r>
  </si>
  <si>
    <t>PROJECT EXPLORE 2: udžbenik engleskog jezika za 6. razred (6. god. Učenja)</t>
  </si>
  <si>
    <t>S. Wheeldon, P. Shipton</t>
  </si>
  <si>
    <t xml:space="preserve">NJEMAČKI JEZIK - III. GODINA UČENJA, II. STRANI JEZIK </t>
  </si>
  <si>
    <t>MAXIMAL 3: udžbenik njemačkog jezika za 6. raz. (3. godina učenja)</t>
  </si>
  <si>
    <t>G. Motta, E. Krulak-Kempisty</t>
  </si>
  <si>
    <t>Ukupno</t>
  </si>
  <si>
    <t xml:space="preserve">Osnovna škola - redovni program - 7. razred osnovne škole </t>
  </si>
  <si>
    <t>MATEMATIKA 7 : udžbenik matematike za sedmi razred osnovne škole, 1. svezak</t>
  </si>
  <si>
    <t>MATEMATIKA 7 : udžbenik matematike za sedmi razred osnovne škole, 2. svezak</t>
  </si>
  <si>
    <t>MATEMATIKA 7 : radni udžbenik za pomoć učenicima pri učenju matematike u 7. razredu osnovne škole, 1. svezak</t>
  </si>
  <si>
    <t>Z. Šikić, N. Ostojić, Ž. Mikulan, V. Draženović Žitko, I. Golac Jakopović, B. Goleš, Z. Lobor, M. Marić, T. Nemeth, G. Stajčić, M. Vuković</t>
  </si>
  <si>
    <t>MATEMATIKA 7 : radni udžbenik za pomoć učenicima pri učenju matematike u 7. razredu osnovne škole, 2. svezak</t>
  </si>
  <si>
    <t>Neka je Bog prvi</t>
  </si>
  <si>
    <t>Josip Periš, Marina Šimić, Ivana Perčić</t>
  </si>
  <si>
    <t>HRVATSKA ČITANKA 7: čitanka za 7. razred</t>
  </si>
  <si>
    <t>HRVATSKA KRIJESNICA 7: udžbenik iz hrvatskog jezika</t>
  </si>
  <si>
    <t>HRVATSKA KRIJESNICA 7: udžbenik za dopunski i individualizirani rad</t>
  </si>
  <si>
    <t xml:space="preserve"> GEA 3: udžbenik geografije u sedmom razredu osnovne škole s dodatnim digitalnim sadržajima</t>
  </si>
  <si>
    <t>KLIO 7: udžbenik povijesti s dodatnim digitalnim sadržajima</t>
  </si>
  <si>
    <t>Erdelja, Stojaković</t>
  </si>
  <si>
    <t>MOJE BOJE 7 : udžbenik likovne kulture s dodatnim digitalnim sadržajima u
 sedmom razredu osnovne škole</t>
  </si>
  <si>
    <t>udžbenik s višemedijskim 
nastavnim materijalima</t>
  </si>
  <si>
    <t>SVIJET TEHNIKE 7 : udžbenik tehničke kulture s dodatnim digitalnim sadržajima u sedmom razredu osnovne škole</t>
  </si>
  <si>
    <t>Marino Čikeš, Vladimir Delić, Ivica Kolarić, Antun Ptičar, Dragan Stanojević, Paolo Zenzerović</t>
  </si>
  <si>
    <t>#MOJ PORTAL 7: udžbenik informatike</t>
  </si>
  <si>
    <t>Babić, Bubica, Leko, Dimovski</t>
  </si>
  <si>
    <t xml:space="preserve">ENGLESKI JEZIK - VII. GODINA UČENJA, I. STRANI JEZIK </t>
  </si>
  <si>
    <t>PROJECT EXPLORE 3: udžbenik engleskog jezika</t>
  </si>
  <si>
    <t xml:space="preserve">NJEMAČKI JEZIK - IV. GODINA UČENJA, II. STRANI JEZIK </t>
  </si>
  <si>
    <t>MAXIMAL 4 : udžbenik njemačkoga jezika za sedmi razred osnovne škole, četvrta godina učenja</t>
  </si>
  <si>
    <t>Giorgio Motta, Elzbieta Krulak-Kempisty, Dagmar Glück, Kerstin Reinke, Mirjana Klobučar</t>
  </si>
  <si>
    <t>PROFIL KLETT</t>
  </si>
  <si>
    <t xml:space="preserve">BIOLOGIJA </t>
  </si>
  <si>
    <t>BIOLOGIJA 7 : udžbenik biologije s dodatnim digitalnim sadržajima u sedmom razredu osnovne škole</t>
  </si>
  <si>
    <t>Damir Bendelja, Žaklin Lukša, Renata Roščak, Emica Orešković, Monika Pavić, Nataša Pongrac</t>
  </si>
  <si>
    <t>udžbenik iz biologije za 7. razred</t>
  </si>
  <si>
    <t>FIZIKA</t>
  </si>
  <si>
    <t>MOJA NAJDRAŽA FIZIKA 7: radni udžbenik Fizike za 7. razred osnovne škole (učenici s teškoćama)</t>
  </si>
  <si>
    <t>Nevenka Jakuš, Ivana Matić</t>
  </si>
  <si>
    <t>125,00 kn</t>
  </si>
  <si>
    <t>Alka Script</t>
  </si>
  <si>
    <t>OTKRIVAMO FIZIKU 7: udžbenik fizike</t>
  </si>
  <si>
    <t>Prelovšek Peroš, Milotić, Aviani</t>
  </si>
  <si>
    <t xml:space="preserve">KEMIJA </t>
  </si>
  <si>
    <t>KEMIJA 7 : udžbenik kemije za sedmi razred osnovne škole</t>
  </si>
  <si>
    <t>Tamara Banović, Karmen Holenda, Sandra Lacić, Elvira Kovač-Andrić, Nikolina Štiglić</t>
  </si>
  <si>
    <t>udžbenik iz kemije za 7. razred</t>
  </si>
  <si>
    <t>GLAZBENI KRUG 7; udžbenik glazbene kulture</t>
  </si>
  <si>
    <t>Ambruš-Kiš, Janković, Matoš</t>
  </si>
  <si>
    <t xml:space="preserve">Osnovna škola - redovni program - 8. razred osnovne škole </t>
  </si>
  <si>
    <t>MATEMATIKA 8 : udžbenik matematike za osmi razred osnovne škole, 1. svezak</t>
  </si>
  <si>
    <t>Z. Šikić, V. Draženović Žitko, I. Golac Jakopović, Z. Lobor, M. Milić, T. Nemeth, G. Stajčić, M. Vuković</t>
  </si>
  <si>
    <t>MATEMATIKA 8 : udžbenik matematike za osmi razred osnovne škole, 2. svezak</t>
  </si>
  <si>
    <t>BIOLOGIJA 8 : udžbenik biologije s 
višemedijskim nastavnim materijalima u osmom razredu osnovne škole</t>
  </si>
  <si>
    <t>Damir Bendelja, Đurđica 
Culjak, Žaklin Lukša, Edina Operta, Emica Orešković, Renata Roščak</t>
  </si>
  <si>
    <t xml:space="preserve">FIZIKA </t>
  </si>
  <si>
    <t>MOJA NAJDRAŽA FIZIKA 8: radni udžbenik Fizike za 8. razred osnovne škole (učenici s teškoćama)</t>
  </si>
  <si>
    <t>OTKRIVAMO FIZIKU 8 : udžbenik fizike za osmi razred 
osnovne škole</t>
  </si>
  <si>
    <t>Bagić, Prelovšek, Milotić</t>
  </si>
  <si>
    <t>KEMIJA 8 : udžbenik kemije za 
osmi razred osnovne škole</t>
  </si>
  <si>
    <t>Lukić, Marić Zerdun, Varga</t>
  </si>
  <si>
    <t>POVIJEST</t>
  </si>
  <si>
    <t>KLIO 8: udžbenik povijesti u osmom razredu osnovne škole</t>
  </si>
  <si>
    <t>Krešimir Erdelja, Igor Stojaković</t>
  </si>
  <si>
    <t>GEO</t>
  </si>
  <si>
    <t>udžbenik geografije u osmom razredu osnovne škole</t>
  </si>
  <si>
    <t>Igor Tišma</t>
  </si>
  <si>
    <t>MAXIMAL 5 : udžbenik njemačkoga jezika za osmi razred osnovne škole, peta godina učenja</t>
  </si>
  <si>
    <t>67, 26</t>
  </si>
  <si>
    <t>#MOJPORTAL8 : udžbenik informatike u osmom razredu osnovne škole s dodatnim digitalnim sadržajima</t>
  </si>
  <si>
    <t>Magdalena Babić, Nikolina Bubica, Zoran Dimovski, Stanko Leko, Nikola Mihočka, Ivana Ružić, Mario Stančić, Branko Vejnović</t>
  </si>
  <si>
    <t>Školska knjiga</t>
  </si>
  <si>
    <t>HRVATSKA ČITANKA 8: čitanka za 8. razred</t>
  </si>
  <si>
    <t>HRVATSKA KRIJESNICA 8: udžbenik iz hrvatskog jezika</t>
  </si>
  <si>
    <t>LIKOVNA KULTURA</t>
  </si>
  <si>
    <t>Moje boje8: udžbenik likovne kulture s dodatnim digitalnim sadržajem u 8. razredu</t>
  </si>
  <si>
    <t>Miroslav Huzjak</t>
  </si>
  <si>
    <t>TEHNIČKA KULTURA</t>
  </si>
  <si>
    <t>SVIJET TEHNIKE 8 : udžbenik tehničke kulture u osmom razredu osnovne škole s dodatnim digitalnim sadržajima</t>
  </si>
  <si>
    <t>Marino Čikeš, Vladimir Delić, Ivica Kolarić, Dragan Stanojević, Paolo Zenzerović</t>
  </si>
  <si>
    <t>BIOLOGIJA</t>
  </si>
  <si>
    <t>BIOLOGIJA 8 : udžbenik biologije s dodatnim digitalnim sadržajima u osmom razredu osnovne škole</t>
  </si>
  <si>
    <t>Damir Bendelja, Žaklin Lukša, Emica Orešković, Monika Pavić, Nataša Pongrac, Renata Roščak</t>
  </si>
  <si>
    <t>UKORAK S ISUSOM : udžbenik za katolički vjeronauk osmoga razreda osnovne škole</t>
  </si>
  <si>
    <t>HELLO, WORLD! : radni udžbenik engleskog jezika za osmi razred osnovne škole, osma godina učenja</t>
  </si>
  <si>
    <t>Ivana Kirin, Bojana Palijan, Marinko Uremović</t>
  </si>
  <si>
    <t>KEMIJA</t>
  </si>
  <si>
    <t>KEMIJA 8 : udžbenik kemije s dodatnim digitalnim sadržajima u osmom razredu osnovne škole</t>
  </si>
  <si>
    <t>Sanja Lukić, Ivana Marić Zerdun, Marijan Varga, Sandra Krmpotić-Gržančić, Dunja Maričević</t>
  </si>
  <si>
    <t>Glazbeni krug 8; udž. Glazbene kulture</t>
  </si>
  <si>
    <t>Ambruš-Kiš, Seletković, Šimunović</t>
  </si>
  <si>
    <t>Moj portal 8; udžbenik informatike</t>
  </si>
  <si>
    <t>Babić, Bubica, Dimovski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</si>
</sst>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k_n_-;\-* #,##0.00\ _k_n_-;_-* \-??\ _k_n_-;_-@_-"/>
    <numFmt numFmtId="165" formatCode="#,##0.00&quot; kn&quot;"/>
    <numFmt numFmtId="166" formatCode="#,##0&quot; kn&quot;;[Red]\-#,##0&quot; kn&quot;"/>
    <numFmt numFmtId="167" formatCode="#,##0.00&quot; kn&quot;;\-#,##0.00&quot; kn&quot;"/>
  </numFmts>
  <fonts count="2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5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C0C0C0"/>
        <bgColor rgb="FFC5E0B4"/>
      </patternFill>
    </fill>
    <fill>
      <patternFill patternType="solid">
        <fgColor rgb="FFFF0000"/>
        <bgColor rgb="FF993300"/>
      </patternFill>
    </fill>
    <fill>
      <patternFill patternType="solid">
        <fgColor rgb="FF00FF00"/>
        <bgColor rgb="FF33CCCC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E2F0D9"/>
      </patternFill>
    </fill>
    <fill>
      <patternFill patternType="solid">
        <fgColor rgb="FF92D050"/>
        <bgColor rgb="FFA6A6A6"/>
      </patternFill>
    </fill>
    <fill>
      <patternFill patternType="solid">
        <fgColor rgb="FFFFFF00"/>
        <bgColor rgb="FFFFFF00"/>
      </patternFill>
    </fill>
    <fill>
      <patternFill patternType="solid">
        <fgColor rgb="FFC5E0B4"/>
        <bgColor rgb="FFE2F0D9"/>
      </patternFill>
    </fill>
    <fill>
      <patternFill patternType="solid">
        <fgColor rgb="FFE2F0D9"/>
        <bgColor rgb="FFCC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rgb="FFA6A6A6"/>
      </top>
      <bottom/>
      <diagonal/>
    </border>
    <border>
      <left style="thin">
        <color rgb="FFA6A6A6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164" fontId="19" fillId="0" borderId="0" applyBorder="0" applyProtection="0"/>
    <xf numFmtId="164" fontId="19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9" fillId="0" borderId="0" applyBorder="0" applyProtection="0"/>
    <xf numFmtId="0" fontId="3" fillId="2" borderId="0">
      <alignment horizontal="left" vertical="center"/>
    </xf>
    <xf numFmtId="0" fontId="4" fillId="0" borderId="0">
      <alignment horizontal="left" vertical="top"/>
    </xf>
    <xf numFmtId="0" fontId="5" fillId="0" borderId="0">
      <alignment horizontal="left" vertical="top"/>
    </xf>
    <xf numFmtId="0" fontId="6" fillId="0" borderId="0">
      <alignment horizontal="right" vertical="top"/>
    </xf>
    <xf numFmtId="0" fontId="5" fillId="0" borderId="0">
      <alignment horizontal="left" vertical="top"/>
    </xf>
    <xf numFmtId="0" fontId="6" fillId="0" borderId="0">
      <alignment horizontal="left" vertical="top"/>
    </xf>
    <xf numFmtId="0" fontId="6" fillId="3" borderId="0">
      <alignment horizontal="left" vertical="center"/>
    </xf>
    <xf numFmtId="0" fontId="6" fillId="3" borderId="0">
      <alignment horizontal="right" vertical="center"/>
    </xf>
    <xf numFmtId="0" fontId="6" fillId="3" borderId="0">
      <alignment horizontal="left" vertical="center"/>
    </xf>
    <xf numFmtId="0" fontId="6" fillId="0" borderId="0">
      <alignment horizontal="left" vertical="top"/>
    </xf>
    <xf numFmtId="0" fontId="7" fillId="0" borderId="0">
      <alignment horizontal="left" vertical="top"/>
    </xf>
    <xf numFmtId="0" fontId="5" fillId="0" borderId="0">
      <alignment horizontal="right" vertical="top"/>
    </xf>
    <xf numFmtId="0" fontId="6" fillId="3" borderId="0">
      <alignment horizontal="left" vertical="center"/>
    </xf>
    <xf numFmtId="0" fontId="6" fillId="3" borderId="0">
      <alignment horizontal="left" vertical="center"/>
    </xf>
    <xf numFmtId="0" fontId="6" fillId="3" borderId="0">
      <alignment horizontal="right" vertical="center"/>
    </xf>
    <xf numFmtId="0" fontId="5" fillId="0" borderId="0">
      <alignment horizontal="right" vertical="top"/>
    </xf>
    <xf numFmtId="0" fontId="5" fillId="0" borderId="0">
      <alignment horizontal="left" vertical="top"/>
    </xf>
  </cellStyleXfs>
  <cellXfs count="221">
    <xf numFmtId="0" fontId="0" fillId="0" borderId="0" xfId="0"/>
    <xf numFmtId="0" fontId="9" fillId="4" borderId="1" xfId="0" applyFont="1" applyFill="1" applyBorder="1" applyProtection="1"/>
    <xf numFmtId="4" fontId="9" fillId="4" borderId="1" xfId="0" applyNumberFormat="1" applyFont="1" applyFill="1" applyBorder="1" applyProtection="1"/>
    <xf numFmtId="0" fontId="9" fillId="4" borderId="1" xfId="0" applyFont="1" applyFill="1" applyBorder="1" applyAlignment="1">
      <alignment wrapText="1"/>
    </xf>
    <xf numFmtId="0" fontId="9" fillId="5" borderId="1" xfId="0" applyFont="1" applyFill="1" applyBorder="1" applyAlignment="1" applyProtection="1"/>
    <xf numFmtId="0" fontId="0" fillId="0" borderId="1" xfId="0" applyBorder="1" applyAlignment="1" applyProtection="1"/>
    <xf numFmtId="4" fontId="0" fillId="0" borderId="1" xfId="0" applyNumberFormat="1" applyBorder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/>
    <xf numFmtId="0" fontId="9" fillId="0" borderId="1" xfId="0" applyFont="1" applyBorder="1" applyProtection="1"/>
    <xf numFmtId="0" fontId="10" fillId="6" borderId="2" xfId="0" applyFont="1" applyFill="1" applyBorder="1" applyAlignment="1" applyProtection="1">
      <alignment horizontal="center" vertical="center" wrapText="1" readingOrder="1"/>
      <protection locked="0"/>
    </xf>
    <xf numFmtId="0" fontId="10" fillId="6" borderId="2" xfId="0" applyFont="1" applyFill="1" applyBorder="1" applyAlignment="1" applyProtection="1">
      <alignment horizontal="left" vertical="center" wrapText="1" readingOrder="1"/>
      <protection locked="0"/>
    </xf>
    <xf numFmtId="0" fontId="0" fillId="7" borderId="1" xfId="0" applyFont="1" applyFill="1" applyBorder="1" applyAlignment="1" applyProtection="1">
      <alignment wrapText="1"/>
    </xf>
    <xf numFmtId="4" fontId="10" fillId="6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7" borderId="1" xfId="0" applyFont="1" applyFill="1" applyBorder="1" applyProtection="1"/>
    <xf numFmtId="165" fontId="0" fillId="7" borderId="1" xfId="0" applyNumberFormat="1" applyFill="1" applyBorder="1" applyProtection="1"/>
    <xf numFmtId="0" fontId="0" fillId="7" borderId="0" xfId="0" applyFill="1"/>
    <xf numFmtId="0" fontId="0" fillId="7" borderId="0" xfId="0" applyFill="1" applyBorder="1" applyProtection="1"/>
    <xf numFmtId="1" fontId="11" fillId="6" borderId="2" xfId="3" applyNumberFormat="1" applyFont="1" applyFill="1" applyBorder="1" applyAlignment="1">
      <alignment horizontal="center" vertical="center" readingOrder="1"/>
    </xf>
    <xf numFmtId="49" fontId="11" fillId="6" borderId="2" xfId="3" applyNumberFormat="1" applyFont="1" applyFill="1" applyBorder="1" applyAlignment="1">
      <alignment vertical="center" wrapText="1" readingOrder="1"/>
    </xf>
    <xf numFmtId="4" fontId="11" fillId="6" borderId="2" xfId="3" applyNumberFormat="1" applyFont="1" applyFill="1" applyBorder="1" applyAlignment="1">
      <alignment horizontal="center" vertical="center" readingOrder="1"/>
    </xf>
    <xf numFmtId="0" fontId="11" fillId="6" borderId="2" xfId="3" applyFont="1" applyFill="1" applyBorder="1" applyAlignment="1">
      <alignment vertical="center" wrapText="1"/>
    </xf>
    <xf numFmtId="49" fontId="11" fillId="6" borderId="3" xfId="3" applyNumberFormat="1" applyFont="1" applyFill="1" applyBorder="1" applyAlignment="1">
      <alignment vertical="center" wrapText="1" readingOrder="1"/>
    </xf>
    <xf numFmtId="0" fontId="0" fillId="0" borderId="0" xfId="0" applyBorder="1" applyProtection="1"/>
    <xf numFmtId="0" fontId="0" fillId="7" borderId="4" xfId="0" applyFont="1" applyFill="1" applyBorder="1" applyAlignment="1" applyProtection="1">
      <alignment wrapText="1"/>
    </xf>
    <xf numFmtId="0" fontId="0" fillId="0" borderId="0" xfId="0" applyFont="1" applyAlignment="1">
      <alignment horizontal="center"/>
    </xf>
    <xf numFmtId="166" fontId="0" fillId="0" borderId="0" xfId="0" applyNumberFormat="1"/>
    <xf numFmtId="0" fontId="0" fillId="7" borderId="0" xfId="0" applyFont="1" applyFill="1" applyBorder="1" applyAlignment="1" applyProtection="1">
      <alignment wrapText="1"/>
    </xf>
    <xf numFmtId="0" fontId="12" fillId="4" borderId="1" xfId="0" applyFont="1" applyFill="1" applyBorder="1" applyAlignment="1">
      <alignment horizontal="center"/>
    </xf>
    <xf numFmtId="0" fontId="9" fillId="8" borderId="1" xfId="0" applyFont="1" applyFill="1" applyBorder="1" applyAlignment="1" applyProtection="1"/>
    <xf numFmtId="0" fontId="0" fillId="8" borderId="1" xfId="0" applyFill="1" applyBorder="1" applyAlignment="1" applyProtection="1"/>
    <xf numFmtId="4" fontId="0" fillId="8" borderId="1" xfId="0" applyNumberFormat="1" applyFill="1" applyBorder="1" applyAlignment="1" applyProtection="1"/>
    <xf numFmtId="0" fontId="0" fillId="8" borderId="0" xfId="0" applyFill="1"/>
    <xf numFmtId="167" fontId="0" fillId="0" borderId="1" xfId="1" applyNumberFormat="1" applyFont="1" applyBorder="1" applyAlignment="1" applyProtection="1"/>
    <xf numFmtId="0" fontId="13" fillId="0" borderId="1" xfId="0" applyFont="1" applyBorder="1" applyAlignment="1">
      <alignment horizontal="justify" wrapText="1"/>
    </xf>
    <xf numFmtId="0" fontId="0" fillId="7" borderId="5" xfId="0" applyFill="1" applyBorder="1" applyProtection="1"/>
    <xf numFmtId="0" fontId="13" fillId="0" borderId="1" xfId="0" applyFont="1" applyBorder="1"/>
    <xf numFmtId="0" fontId="0" fillId="0" borderId="1" xfId="0" applyBorder="1" applyProtection="1"/>
    <xf numFmtId="0" fontId="0" fillId="0" borderId="1" xfId="0" applyFont="1" applyBorder="1" applyAlignment="1" applyProtection="1">
      <alignment wrapText="1"/>
    </xf>
    <xf numFmtId="0" fontId="0" fillId="7" borderId="4" xfId="0" applyFill="1" applyBorder="1" applyProtection="1"/>
    <xf numFmtId="167" fontId="0" fillId="0" borderId="0" xfId="1" applyNumberFormat="1" applyFont="1" applyBorder="1" applyAlignment="1" applyProtection="1"/>
    <xf numFmtId="0" fontId="9" fillId="0" borderId="0" xfId="0" applyFont="1"/>
    <xf numFmtId="0" fontId="0" fillId="0" borderId="0" xfId="0" applyFont="1" applyAlignment="1">
      <alignment wrapText="1"/>
    </xf>
    <xf numFmtId="0" fontId="9" fillId="4" borderId="1" xfId="0" applyFont="1" applyFill="1" applyBorder="1"/>
    <xf numFmtId="167" fontId="0" fillId="0" borderId="0" xfId="0" applyNumberFormat="1"/>
    <xf numFmtId="0" fontId="11" fillId="6" borderId="0" xfId="3" applyFont="1" applyFill="1" applyBorder="1" applyAlignment="1">
      <alignment vertical="center" wrapText="1" readingOrder="1"/>
    </xf>
    <xf numFmtId="49" fontId="11" fillId="6" borderId="0" xfId="3" applyNumberFormat="1" applyFont="1" applyFill="1" applyBorder="1" applyAlignment="1">
      <alignment vertical="center" wrapText="1" readingOrder="1"/>
    </xf>
    <xf numFmtId="4" fontId="11" fillId="6" borderId="0" xfId="3" applyNumberFormat="1" applyFont="1" applyFill="1" applyBorder="1" applyAlignment="1">
      <alignment horizontal="center" vertical="center" readingOrder="1"/>
    </xf>
    <xf numFmtId="0" fontId="10" fillId="6" borderId="0" xfId="0" applyFont="1" applyFill="1" applyBorder="1" applyAlignment="1" applyProtection="1">
      <alignment horizontal="center" vertical="center" wrapText="1" readingOrder="1"/>
      <protection locked="0"/>
    </xf>
    <xf numFmtId="0" fontId="11" fillId="6" borderId="2" xfId="3" applyFont="1" applyFill="1" applyBorder="1" applyAlignment="1">
      <alignment vertical="center" wrapText="1" readingOrder="1"/>
    </xf>
    <xf numFmtId="0" fontId="0" fillId="9" borderId="1" xfId="0" applyFill="1" applyBorder="1" applyProtection="1"/>
    <xf numFmtId="0" fontId="0" fillId="9" borderId="1" xfId="0" applyFont="1" applyFill="1" applyBorder="1" applyAlignment="1" applyProtection="1">
      <alignment wrapText="1"/>
    </xf>
    <xf numFmtId="4" fontId="0" fillId="9" borderId="1" xfId="0" applyNumberFormat="1" applyFill="1" applyBorder="1" applyProtection="1"/>
    <xf numFmtId="164" fontId="0" fillId="9" borderId="1" xfId="1" applyFont="1" applyFill="1" applyBorder="1" applyAlignment="1" applyProtection="1"/>
    <xf numFmtId="0" fontId="10" fillId="0" borderId="2" xfId="8" applyFont="1" applyBorder="1" applyAlignment="1" applyProtection="1">
      <alignment horizontal="left" vertical="center" wrapText="1" readingOrder="1"/>
      <protection locked="0"/>
    </xf>
    <xf numFmtId="0" fontId="14" fillId="7" borderId="1" xfId="3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1" fillId="0" borderId="2" xfId="3" applyFont="1" applyBorder="1" applyAlignment="1">
      <alignment vertical="center" wrapText="1" readingOrder="1"/>
    </xf>
    <xf numFmtId="49" fontId="11" fillId="0" borderId="2" xfId="3" applyNumberFormat="1" applyFont="1" applyBorder="1" applyAlignment="1">
      <alignment vertical="center" wrapText="1" readingOrder="1"/>
    </xf>
    <xf numFmtId="4" fontId="10" fillId="0" borderId="2" xfId="8" applyNumberFormat="1" applyFont="1" applyBorder="1" applyAlignment="1" applyProtection="1">
      <alignment horizontal="center" vertical="center" wrapText="1" readingOrder="1"/>
      <protection locked="0"/>
    </xf>
    <xf numFmtId="0" fontId="10" fillId="0" borderId="2" xfId="8" applyFont="1" applyBorder="1" applyAlignment="1" applyProtection="1">
      <alignment horizontal="center" vertical="center" wrapText="1" readingOrder="1"/>
      <protection locked="0"/>
    </xf>
    <xf numFmtId="0" fontId="14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wrapText="1"/>
    </xf>
    <xf numFmtId="49" fontId="11" fillId="0" borderId="7" xfId="3" applyNumberFormat="1" applyFont="1" applyBorder="1" applyAlignment="1">
      <alignment vertical="center" wrapText="1" readingOrder="1"/>
    </xf>
    <xf numFmtId="0" fontId="0" fillId="0" borderId="0" xfId="0" applyFont="1" applyAlignment="1">
      <alignment horizontal="center" wrapText="1"/>
    </xf>
    <xf numFmtId="49" fontId="11" fillId="0" borderId="7" xfId="3" applyNumberFormat="1" applyFont="1" applyBorder="1" applyAlignment="1">
      <alignment horizontal="center" vertical="center" wrapText="1" readingOrder="1"/>
    </xf>
    <xf numFmtId="0" fontId="12" fillId="0" borderId="0" xfId="0" applyFont="1" applyAlignment="1">
      <alignment wrapText="1"/>
    </xf>
    <xf numFmtId="4" fontId="11" fillId="0" borderId="2" xfId="4" applyNumberFormat="1" applyFont="1" applyBorder="1" applyAlignment="1">
      <alignment horizontal="center" vertical="center" readingOrder="1"/>
    </xf>
    <xf numFmtId="0" fontId="12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justify" wrapText="1"/>
    </xf>
    <xf numFmtId="4" fontId="0" fillId="0" borderId="1" xfId="0" applyNumberFormat="1" applyBorder="1"/>
    <xf numFmtId="0" fontId="0" fillId="7" borderId="0" xfId="0" applyFont="1" applyFill="1" applyBorder="1"/>
    <xf numFmtId="164" fontId="0" fillId="7" borderId="0" xfId="0" applyNumberFormat="1" applyFill="1"/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/>
    </xf>
    <xf numFmtId="0" fontId="9" fillId="5" borderId="1" xfId="0" applyFont="1" applyFill="1" applyBorder="1" applyAlignment="1" applyProtection="1">
      <alignment horizontal="center"/>
    </xf>
    <xf numFmtId="0" fontId="0" fillId="0" borderId="5" xfId="0" applyBorder="1" applyAlignment="1" applyProtection="1"/>
    <xf numFmtId="0" fontId="0" fillId="0" borderId="0" xfId="0" applyBorder="1"/>
    <xf numFmtId="1" fontId="16" fillId="6" borderId="1" xfId="3" applyNumberFormat="1" applyFont="1" applyFill="1" applyBorder="1" applyAlignment="1">
      <alignment horizontal="center" vertical="center" readingOrder="1"/>
    </xf>
    <xf numFmtId="0" fontId="16" fillId="6" borderId="1" xfId="3" applyFont="1" applyFill="1" applyBorder="1" applyAlignment="1">
      <alignment vertical="center" wrapText="1" readingOrder="1"/>
    </xf>
    <xf numFmtId="49" fontId="16" fillId="6" borderId="1" xfId="3" applyNumberFormat="1" applyFont="1" applyFill="1" applyBorder="1" applyAlignment="1">
      <alignment vertical="center" wrapText="1" readingOrder="1"/>
    </xf>
    <xf numFmtId="2" fontId="16" fillId="6" borderId="1" xfId="3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 applyProtection="1">
      <alignment horizontal="center" vertical="center" wrapText="1" readingOrder="1"/>
      <protection locked="0"/>
    </xf>
    <xf numFmtId="2" fontId="16" fillId="0" borderId="1" xfId="3" applyNumberFormat="1" applyFont="1" applyBorder="1" applyAlignment="1">
      <alignment horizontal="center"/>
    </xf>
    <xf numFmtId="165" fontId="16" fillId="0" borderId="1" xfId="3" applyNumberFormat="1" applyFont="1" applyBorder="1"/>
    <xf numFmtId="3" fontId="16" fillId="6" borderId="1" xfId="3" applyNumberFormat="1" applyFont="1" applyFill="1" applyBorder="1" applyAlignment="1">
      <alignment horizontal="center" vertical="center" wrapText="1"/>
    </xf>
    <xf numFmtId="49" fontId="16" fillId="0" borderId="1" xfId="3" applyNumberFormat="1" applyFont="1" applyBorder="1"/>
    <xf numFmtId="1" fontId="15" fillId="6" borderId="1" xfId="3" applyNumberFormat="1" applyFont="1" applyFill="1" applyBorder="1" applyAlignment="1">
      <alignment horizontal="center" vertical="center" readingOrder="1"/>
    </xf>
    <xf numFmtId="0" fontId="15" fillId="6" borderId="1" xfId="3" applyFont="1" applyFill="1" applyBorder="1" applyAlignment="1">
      <alignment vertical="center" wrapText="1" readingOrder="1"/>
    </xf>
    <xf numFmtId="49" fontId="15" fillId="6" borderId="1" xfId="3" applyNumberFormat="1" applyFont="1" applyFill="1" applyBorder="1" applyAlignment="1">
      <alignment vertical="center" wrapText="1" readingOrder="1"/>
    </xf>
    <xf numFmtId="2" fontId="15" fillId="6" borderId="1" xfId="3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 applyProtection="1">
      <alignment horizontal="center" vertical="center" wrapText="1" readingOrder="1"/>
      <protection locked="0"/>
    </xf>
    <xf numFmtId="2" fontId="15" fillId="0" borderId="1" xfId="3" applyNumberFormat="1" applyFont="1" applyBorder="1" applyAlignment="1">
      <alignment horizontal="center"/>
    </xf>
    <xf numFmtId="165" fontId="15" fillId="0" borderId="1" xfId="3" applyNumberFormat="1" applyFont="1" applyBorder="1"/>
    <xf numFmtId="3" fontId="15" fillId="6" borderId="1" xfId="3" applyNumberFormat="1" applyFont="1" applyFill="1" applyBorder="1" applyAlignment="1">
      <alignment horizontal="center" vertical="center" wrapText="1"/>
    </xf>
    <xf numFmtId="49" fontId="15" fillId="0" borderId="1" xfId="3" applyNumberFormat="1" applyFont="1" applyBorder="1"/>
    <xf numFmtId="0" fontId="0" fillId="6" borderId="1" xfId="0" applyFont="1" applyFill="1" applyBorder="1" applyAlignment="1" applyProtection="1">
      <alignment horizontal="left" vertical="center" wrapText="1" readingOrder="1"/>
      <protection locked="0"/>
    </xf>
    <xf numFmtId="4" fontId="0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" xfId="0" applyFont="1" applyBorder="1" applyAlignment="1">
      <alignment horizontal="center"/>
    </xf>
    <xf numFmtId="165" fontId="16" fillId="0" borderId="1" xfId="0" applyNumberFormat="1" applyFont="1" applyBorder="1"/>
    <xf numFmtId="3" fontId="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/>
    <xf numFmtId="0" fontId="0" fillId="7" borderId="9" xfId="0" applyFill="1" applyBorder="1" applyProtection="1"/>
    <xf numFmtId="0" fontId="0" fillId="7" borderId="9" xfId="0" applyFill="1" applyBorder="1" applyAlignment="1" applyProtection="1">
      <alignment wrapText="1"/>
    </xf>
    <xf numFmtId="167" fontId="0" fillId="0" borderId="9" xfId="1" applyNumberFormat="1" applyFont="1" applyBorder="1" applyAlignment="1" applyProtection="1"/>
    <xf numFmtId="0" fontId="0" fillId="7" borderId="9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wrapText="1"/>
    </xf>
    <xf numFmtId="0" fontId="0" fillId="0" borderId="8" xfId="0" applyBorder="1" applyProtection="1"/>
    <xf numFmtId="0" fontId="0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0" fontId="0" fillId="0" borderId="9" xfId="0" applyBorder="1" applyProtection="1"/>
    <xf numFmtId="0" fontId="0" fillId="0" borderId="9" xfId="0" applyFont="1" applyBorder="1" applyAlignment="1" applyProtection="1">
      <alignment wrapText="1"/>
    </xf>
    <xf numFmtId="0" fontId="0" fillId="0" borderId="9" xfId="0" applyBorder="1" applyAlignment="1" applyProtection="1">
      <alignment horizontal="center" wrapText="1"/>
    </xf>
    <xf numFmtId="1" fontId="11" fillId="7" borderId="2" xfId="4" applyNumberFormat="1" applyFont="1" applyFill="1" applyBorder="1" applyAlignment="1">
      <alignment horizontal="center" vertical="center" readingOrder="1"/>
    </xf>
    <xf numFmtId="1" fontId="11" fillId="0" borderId="2" xfId="3" applyNumberFormat="1" applyFont="1" applyBorder="1" applyAlignment="1">
      <alignment horizontal="center" vertical="center" readingOrder="1"/>
    </xf>
    <xf numFmtId="4" fontId="11" fillId="0" borderId="2" xfId="3" applyNumberFormat="1" applyFont="1" applyBorder="1" applyAlignment="1">
      <alignment horizontal="center" vertical="center"/>
    </xf>
    <xf numFmtId="0" fontId="0" fillId="0" borderId="5" xfId="0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4" fontId="11" fillId="6" borderId="2" xfId="3" applyNumberFormat="1" applyFont="1" applyFill="1" applyBorder="1" applyAlignment="1">
      <alignment horizontal="center" vertical="center"/>
    </xf>
    <xf numFmtId="4" fontId="0" fillId="0" borderId="1" xfId="0" applyNumberFormat="1" applyBorder="1" applyProtection="1"/>
    <xf numFmtId="167" fontId="0" fillId="0" borderId="11" xfId="1" applyNumberFormat="1" applyFont="1" applyBorder="1" applyAlignment="1" applyProtection="1"/>
    <xf numFmtId="0" fontId="12" fillId="7" borderId="0" xfId="0" applyFont="1" applyFill="1" applyBorder="1" applyProtection="1"/>
    <xf numFmtId="4" fontId="0" fillId="7" borderId="0" xfId="0" applyNumberFormat="1" applyFill="1" applyBorder="1" applyProtection="1"/>
    <xf numFmtId="0" fontId="0" fillId="7" borderId="0" xfId="0" applyFill="1" applyAlignment="1">
      <alignment horizontal="center"/>
    </xf>
    <xf numFmtId="167" fontId="0" fillId="7" borderId="0" xfId="1" applyNumberFormat="1" applyFont="1" applyFill="1" applyBorder="1" applyAlignment="1" applyProtection="1"/>
    <xf numFmtId="1" fontId="11" fillId="7" borderId="2" xfId="3" applyNumberFormat="1" applyFont="1" applyFill="1" applyBorder="1" applyAlignment="1">
      <alignment horizontal="center" vertical="center" readingOrder="1"/>
    </xf>
    <xf numFmtId="0" fontId="11" fillId="7" borderId="2" xfId="3" applyFont="1" applyFill="1" applyBorder="1" applyAlignment="1">
      <alignment vertical="center" wrapText="1" readingOrder="1"/>
    </xf>
    <xf numFmtId="49" fontId="11" fillId="7" borderId="2" xfId="3" applyNumberFormat="1" applyFont="1" applyFill="1" applyBorder="1" applyAlignment="1">
      <alignment vertical="center" wrapText="1" readingOrder="1"/>
    </xf>
    <xf numFmtId="49" fontId="11" fillId="7" borderId="2" xfId="3" applyNumberFormat="1" applyFont="1" applyFill="1" applyBorder="1" applyAlignment="1">
      <alignment horizontal="center" vertical="center" wrapText="1" readingOrder="1"/>
    </xf>
    <xf numFmtId="165" fontId="11" fillId="7" borderId="2" xfId="3" applyNumberFormat="1" applyFont="1" applyFill="1" applyBorder="1" applyAlignment="1">
      <alignment horizontal="center" vertical="center"/>
    </xf>
    <xf numFmtId="165" fontId="11" fillId="7" borderId="0" xfId="3" applyNumberFormat="1" applyFont="1" applyFill="1" applyAlignment="1">
      <alignment horizontal="center"/>
    </xf>
    <xf numFmtId="165" fontId="11" fillId="7" borderId="0" xfId="3" applyNumberFormat="1" applyFont="1" applyFill="1"/>
    <xf numFmtId="3" fontId="11" fillId="7" borderId="2" xfId="3" applyNumberFormat="1" applyFont="1" applyFill="1" applyBorder="1" applyAlignment="1">
      <alignment horizontal="center" vertical="center" wrapText="1"/>
    </xf>
    <xf numFmtId="49" fontId="11" fillId="7" borderId="0" xfId="3" applyNumberFormat="1" applyFont="1" applyFill="1"/>
    <xf numFmtId="0" fontId="10" fillId="7" borderId="2" xfId="0" applyFont="1" applyFill="1" applyBorder="1" applyAlignment="1" applyProtection="1">
      <alignment horizontal="center" vertical="center" wrapText="1" readingOrder="1"/>
      <protection locked="0"/>
    </xf>
    <xf numFmtId="0" fontId="10" fillId="7" borderId="2" xfId="0" applyFont="1" applyFill="1" applyBorder="1" applyAlignment="1" applyProtection="1">
      <alignment horizontal="left" vertical="center" wrapText="1" readingOrder="1"/>
      <protection locked="0"/>
    </xf>
    <xf numFmtId="165" fontId="10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2" fontId="10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0" xfId="0" applyFont="1" applyFill="1"/>
    <xf numFmtId="2" fontId="11" fillId="7" borderId="0" xfId="0" applyNumberFormat="1" applyFont="1" applyFill="1" applyAlignment="1">
      <alignment horizontal="center"/>
    </xf>
    <xf numFmtId="165" fontId="11" fillId="7" borderId="0" xfId="0" applyNumberFormat="1" applyFont="1" applyFill="1"/>
    <xf numFmtId="0" fontId="0" fillId="7" borderId="8" xfId="0" applyFill="1" applyBorder="1" applyProtection="1"/>
    <xf numFmtId="167" fontId="0" fillId="0" borderId="8" xfId="1" applyNumberFormat="1" applyFont="1" applyBorder="1" applyAlignment="1" applyProtection="1"/>
    <xf numFmtId="1" fontId="11" fillId="6" borderId="1" xfId="3" applyNumberFormat="1" applyFont="1" applyFill="1" applyBorder="1" applyAlignment="1">
      <alignment horizontal="center" vertical="center" readingOrder="1"/>
    </xf>
    <xf numFmtId="0" fontId="11" fillId="6" borderId="1" xfId="3" applyFont="1" applyFill="1" applyBorder="1" applyAlignment="1">
      <alignment vertical="center" wrapText="1" readingOrder="1"/>
    </xf>
    <xf numFmtId="49" fontId="11" fillId="6" borderId="1" xfId="3" applyNumberFormat="1" applyFont="1" applyFill="1" applyBorder="1" applyAlignment="1">
      <alignment vertical="center" wrapText="1" readingOrder="1"/>
    </xf>
    <xf numFmtId="4" fontId="11" fillId="6" borderId="1" xfId="3" applyNumberFormat="1" applyFont="1" applyFill="1" applyBorder="1" applyAlignment="1">
      <alignment horizontal="center" vertical="center"/>
    </xf>
    <xf numFmtId="49" fontId="11" fillId="10" borderId="1" xfId="3" applyNumberFormat="1" applyFont="1" applyFill="1" applyBorder="1" applyAlignment="1">
      <alignment horizontal="center" vertical="center" wrapText="1" readingOrder="1"/>
    </xf>
    <xf numFmtId="0" fontId="0" fillId="10" borderId="1" xfId="0" applyFill="1" applyBorder="1"/>
    <xf numFmtId="167" fontId="0" fillId="10" borderId="1" xfId="0" applyNumberFormat="1" applyFill="1" applyBorder="1"/>
    <xf numFmtId="0" fontId="12" fillId="0" borderId="1" xfId="0" applyFont="1" applyBorder="1" applyProtection="1"/>
    <xf numFmtId="0" fontId="0" fillId="10" borderId="1" xfId="0" applyFill="1" applyBorder="1" applyProtection="1"/>
    <xf numFmtId="167" fontId="0" fillId="10" borderId="1" xfId="1" applyNumberFormat="1" applyFont="1" applyFill="1" applyBorder="1" applyAlignment="1" applyProtection="1"/>
    <xf numFmtId="0" fontId="10" fillId="6" borderId="1" xfId="0" applyFont="1" applyFill="1" applyBorder="1" applyAlignment="1" applyProtection="1">
      <alignment horizontal="center" vertical="center" wrapText="1" readingOrder="1"/>
      <protection locked="0"/>
    </xf>
    <xf numFmtId="0" fontId="10" fillId="6" borderId="1" xfId="0" applyFont="1" applyFill="1" applyBorder="1" applyAlignment="1" applyProtection="1">
      <alignment horizontal="left" vertical="center" wrapText="1" readingOrder="1"/>
      <protection locked="0"/>
    </xf>
    <xf numFmtId="4" fontId="10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10" borderId="1" xfId="0" applyFont="1" applyFill="1" applyBorder="1" applyAlignment="1" applyProtection="1">
      <alignment horizontal="center" vertical="center" wrapText="1" readingOrder="1"/>
      <protection locked="0"/>
    </xf>
    <xf numFmtId="0" fontId="11" fillId="10" borderId="1" xfId="0" applyFont="1" applyFill="1" applyBorder="1"/>
    <xf numFmtId="165" fontId="11" fillId="10" borderId="1" xfId="0" applyNumberFormat="1" applyFont="1" applyFill="1" applyBorder="1"/>
    <xf numFmtId="3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/>
    <xf numFmtId="3" fontId="10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/>
    <xf numFmtId="4" fontId="0" fillId="7" borderId="1" xfId="0" applyNumberFormat="1" applyFill="1" applyBorder="1" applyProtection="1"/>
    <xf numFmtId="0" fontId="0" fillId="0" borderId="12" xfId="0" applyBorder="1"/>
    <xf numFmtId="167" fontId="0" fillId="0" borderId="13" xfId="1" applyNumberFormat="1" applyFont="1" applyBorder="1" applyAlignment="1" applyProtection="1"/>
    <xf numFmtId="167" fontId="12" fillId="0" borderId="1" xfId="1" applyNumberFormat="1" applyFont="1" applyBorder="1" applyAlignment="1" applyProtection="1"/>
    <xf numFmtId="0" fontId="17" fillId="0" borderId="12" xfId="0" applyFont="1" applyBorder="1" applyProtection="1"/>
    <xf numFmtId="0" fontId="17" fillId="0" borderId="13" xfId="0" applyFont="1" applyBorder="1" applyProtection="1"/>
    <xf numFmtId="0" fontId="12" fillId="4" borderId="1" xfId="0" applyFont="1" applyFill="1" applyBorder="1"/>
    <xf numFmtId="2" fontId="11" fillId="6" borderId="2" xfId="3" applyNumberFormat="1" applyFont="1" applyFill="1" applyBorder="1" applyAlignment="1">
      <alignment horizontal="center" vertical="center" readingOrder="1"/>
    </xf>
    <xf numFmtId="2" fontId="11" fillId="6" borderId="2" xfId="3" applyNumberFormat="1" applyFont="1" applyFill="1" applyBorder="1" applyAlignment="1">
      <alignment vertical="center" wrapText="1" readingOrder="1"/>
    </xf>
    <xf numFmtId="2" fontId="11" fillId="6" borderId="2" xfId="3" applyNumberFormat="1" applyFont="1" applyFill="1" applyBorder="1" applyAlignment="1">
      <alignment horizontal="center" vertical="center" wrapText="1" readingOrder="1"/>
    </xf>
    <xf numFmtId="2" fontId="11" fillId="6" borderId="2" xfId="3" applyNumberFormat="1" applyFont="1" applyFill="1" applyBorder="1" applyAlignment="1">
      <alignment horizontal="center" vertical="center"/>
    </xf>
    <xf numFmtId="0" fontId="11" fillId="6" borderId="2" xfId="3" applyFont="1" applyFill="1" applyBorder="1" applyAlignment="1">
      <alignment horizontal="center" vertical="center" wrapText="1"/>
    </xf>
    <xf numFmtId="2" fontId="11" fillId="6" borderId="2" xfId="3" applyNumberFormat="1" applyFont="1" applyFill="1" applyBorder="1" applyAlignment="1">
      <alignment horizontal="center" vertical="center" wrapText="1"/>
    </xf>
    <xf numFmtId="2" fontId="11" fillId="0" borderId="0" xfId="3" applyNumberFormat="1" applyFont="1" applyAlignment="1"/>
    <xf numFmtId="3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165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0" fillId="0" borderId="10" xfId="0" applyBorder="1" applyProtection="1"/>
    <xf numFmtId="0" fontId="0" fillId="0" borderId="12" xfId="0" applyBorder="1" applyAlignment="1" applyProtection="1">
      <alignment wrapText="1"/>
    </xf>
    <xf numFmtId="0" fontId="0" fillId="0" borderId="12" xfId="0" applyBorder="1" applyProtection="1"/>
    <xf numFmtId="167" fontId="0" fillId="0" borderId="12" xfId="1" applyNumberFormat="1" applyFont="1" applyBorder="1" applyAlignment="1" applyProtection="1"/>
    <xf numFmtId="0" fontId="0" fillId="0" borderId="13" xfId="0" applyBorder="1" applyProtection="1"/>
    <xf numFmtId="0" fontId="17" fillId="0" borderId="1" xfId="0" applyFont="1" applyBorder="1" applyProtection="1"/>
    <xf numFmtId="1" fontId="11" fillId="6" borderId="2" xfId="4" applyNumberFormat="1" applyFont="1" applyFill="1" applyBorder="1" applyAlignment="1">
      <alignment horizontal="center" vertical="center" readingOrder="1"/>
    </xf>
    <xf numFmtId="0" fontId="11" fillId="6" borderId="2" xfId="4" applyFont="1" applyFill="1" applyBorder="1" applyAlignment="1">
      <alignment vertical="center" wrapText="1" readingOrder="1"/>
    </xf>
    <xf numFmtId="49" fontId="11" fillId="6" borderId="2" xfId="4" applyNumberFormat="1" applyFont="1" applyFill="1" applyBorder="1" applyAlignment="1">
      <alignment vertical="center" wrapText="1" readingOrder="1"/>
    </xf>
    <xf numFmtId="4" fontId="11" fillId="6" borderId="2" xfId="4" applyNumberFormat="1" applyFont="1" applyFill="1" applyBorder="1" applyAlignment="1">
      <alignment horizontal="center" vertical="center"/>
    </xf>
    <xf numFmtId="49" fontId="11" fillId="6" borderId="2" xfId="4" applyNumberFormat="1" applyFont="1" applyFill="1" applyBorder="1" applyAlignment="1">
      <alignment horizontal="center" vertical="center" wrapText="1" readingOrder="1"/>
    </xf>
    <xf numFmtId="0" fontId="0" fillId="7" borderId="0" xfId="0" applyFont="1" applyFill="1"/>
    <xf numFmtId="49" fontId="11" fillId="6" borderId="2" xfId="3" applyNumberFormat="1" applyFont="1" applyFill="1" applyBorder="1" applyAlignment="1">
      <alignment horizontal="center" vertical="center" wrapText="1" readingOrder="1"/>
    </xf>
    <xf numFmtId="3" fontId="11" fillId="6" borderId="2" xfId="3" applyNumberFormat="1" applyFont="1" applyFill="1" applyBorder="1" applyAlignment="1">
      <alignment horizontal="center" vertical="center" wrapText="1"/>
    </xf>
    <xf numFmtId="165" fontId="11" fillId="6" borderId="2" xfId="3" applyNumberFormat="1" applyFont="1" applyFill="1" applyBorder="1" applyAlignment="1">
      <alignment horizontal="center" vertical="center"/>
    </xf>
    <xf numFmtId="49" fontId="11" fillId="0" borderId="0" xfId="3" applyNumberFormat="1" applyFont="1"/>
    <xf numFmtId="0" fontId="9" fillId="9" borderId="1" xfId="0" applyFont="1" applyFill="1" applyBorder="1" applyProtection="1"/>
    <xf numFmtId="0" fontId="0" fillId="9" borderId="0" xfId="0" applyFont="1" applyFill="1"/>
    <xf numFmtId="0" fontId="0" fillId="9" borderId="1" xfId="0" applyFont="1" applyFill="1" applyBorder="1" applyProtection="1"/>
    <xf numFmtId="4" fontId="0" fillId="9" borderId="1" xfId="0" applyNumberFormat="1" applyFont="1" applyFill="1" applyBorder="1" applyProtection="1"/>
    <xf numFmtId="0" fontId="0" fillId="9" borderId="0" xfId="0" applyFont="1" applyFill="1" applyAlignment="1">
      <alignment horizontal="center"/>
    </xf>
    <xf numFmtId="49" fontId="10" fillId="6" borderId="2" xfId="0" applyNumberFormat="1" applyFont="1" applyFill="1" applyBorder="1" applyAlignment="1" applyProtection="1">
      <alignment horizontal="center" vertical="center" wrapText="1" readingOrder="1"/>
      <protection locked="0"/>
    </xf>
    <xf numFmtId="49" fontId="11" fillId="0" borderId="2" xfId="3" applyNumberFormat="1" applyFont="1" applyBorder="1" applyAlignment="1">
      <alignment horizontal="center" vertical="center" wrapText="1" readingOrder="1"/>
    </xf>
    <xf numFmtId="0" fontId="18" fillId="0" borderId="0" xfId="0" applyFont="1"/>
    <xf numFmtId="0" fontId="8" fillId="4" borderId="1" xfId="0" applyFont="1" applyFill="1" applyBorder="1" applyAlignment="1" applyProtection="1">
      <alignment horizontal="center"/>
    </xf>
    <xf numFmtId="0" fontId="9" fillId="0" borderId="1" xfId="0" applyFont="1" applyBorder="1" applyProtection="1"/>
    <xf numFmtId="0" fontId="9" fillId="5" borderId="1" xfId="0" applyFont="1" applyFill="1" applyBorder="1" applyProtection="1"/>
    <xf numFmtId="1" fontId="11" fillId="6" borderId="2" xfId="3" applyNumberFormat="1" applyFont="1" applyFill="1" applyBorder="1" applyAlignment="1">
      <alignment horizontal="center" vertical="center" readingOrder="1"/>
    </xf>
    <xf numFmtId="0" fontId="10" fillId="6" borderId="2" xfId="0" applyFont="1" applyFill="1" applyBorder="1" applyAlignment="1" applyProtection="1">
      <alignment horizontal="center" vertical="center" wrapText="1" readingOrder="1"/>
      <protection locked="0"/>
    </xf>
    <xf numFmtId="0" fontId="9" fillId="0" borderId="8" xfId="0" applyFont="1" applyBorder="1" applyProtection="1"/>
    <xf numFmtId="0" fontId="9" fillId="0" borderId="10" xfId="0" applyFont="1" applyBorder="1" applyAlignment="1" applyProtection="1">
      <alignment wrapText="1"/>
    </xf>
    <xf numFmtId="0" fontId="9" fillId="0" borderId="9" xfId="0" applyFont="1" applyBorder="1" applyProtection="1"/>
    <xf numFmtId="0" fontId="12" fillId="7" borderId="1" xfId="0" applyFont="1" applyFill="1" applyBorder="1" applyAlignment="1" applyProtection="1">
      <alignment horizontal="left" wrapText="1"/>
    </xf>
    <xf numFmtId="0" fontId="9" fillId="0" borderId="0" xfId="0" applyFont="1" applyBorder="1" applyProtection="1"/>
    <xf numFmtId="0" fontId="9" fillId="0" borderId="10" xfId="0" applyFont="1" applyBorder="1" applyProtection="1"/>
    <xf numFmtId="0" fontId="9" fillId="7" borderId="1" xfId="0" applyFont="1" applyFill="1" applyBorder="1" applyProtection="1"/>
    <xf numFmtId="0" fontId="9" fillId="9" borderId="1" xfId="0" applyFont="1" applyFill="1" applyBorder="1" applyProtection="1"/>
  </cellXfs>
  <cellStyles count="29">
    <cellStyle name="Comma" xfId="1" builtinId="3"/>
    <cellStyle name="Comma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no 2" xfId="8"/>
    <cellStyle name="Normalno 3" xfId="9"/>
    <cellStyle name="Obično 2" xfId="10"/>
    <cellStyle name="Percent 2" xfId="11"/>
    <cellStyle name="S0" xfId="12"/>
    <cellStyle name="S1" xfId="13"/>
    <cellStyle name="S10" xfId="14"/>
    <cellStyle name="S11" xfId="15"/>
    <cellStyle name="S12" xfId="16"/>
    <cellStyle name="S13" xfId="17"/>
    <cellStyle name="S14" xfId="18"/>
    <cellStyle name="S15" xfId="19"/>
    <cellStyle name="S16" xfId="20"/>
    <cellStyle name="S2" xfId="21"/>
    <cellStyle name="S3" xfId="22"/>
    <cellStyle name="S4" xfId="23"/>
    <cellStyle name="S5" xfId="24"/>
    <cellStyle name="S6" xfId="25"/>
    <cellStyle name="S7" xfId="26"/>
    <cellStyle name="S8" xfId="27"/>
    <cellStyle name="S9" xfId="2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2F0D9"/>
      <rgbColor rgb="FFCCFFFF"/>
      <rgbColor rgb="FF660066"/>
      <rgbColor rgb="FFFF8080"/>
      <rgbColor rgb="FF0066CC"/>
      <rgbColor rgb="FFC5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210" zoomScaleNormal="210" workbookViewId="0">
      <selection activeCell="E16" sqref="E16"/>
    </sheetView>
  </sheetViews>
  <sheetFormatPr defaultRowHeight="14.4" x14ac:dyDescent="0.3"/>
  <cols>
    <col min="1" max="1" width="5.33203125" customWidth="1"/>
    <col min="2" max="2" width="55.33203125" customWidth="1"/>
    <col min="3" max="3" width="36.5546875" customWidth="1"/>
    <col min="4" max="4" width="14.33203125" customWidth="1"/>
    <col min="5" max="5" width="10" customWidth="1"/>
    <col min="6" max="7" width="11.109375" customWidth="1"/>
    <col min="8" max="8" width="13.33203125" customWidth="1"/>
    <col min="9" max="1025" width="8.5546875" customWidth="1"/>
  </cols>
  <sheetData>
    <row r="1" spans="1:12" ht="19.8" x14ac:dyDescent="0.4">
      <c r="A1" s="208" t="s">
        <v>0</v>
      </c>
      <c r="B1" s="208"/>
      <c r="C1" s="208"/>
      <c r="D1" s="208"/>
      <c r="E1" s="208"/>
      <c r="F1" s="208"/>
      <c r="G1" s="208"/>
      <c r="H1" s="208"/>
    </row>
    <row r="2" spans="1:12" ht="46.8" x14ac:dyDescent="0.3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3" t="s">
        <v>8</v>
      </c>
    </row>
    <row r="3" spans="1:12" ht="15.6" x14ac:dyDescent="0.3">
      <c r="A3" s="4" t="s">
        <v>9</v>
      </c>
      <c r="B3" s="5"/>
      <c r="C3" s="5"/>
      <c r="D3" s="5"/>
      <c r="E3" s="6"/>
      <c r="F3" s="5"/>
      <c r="G3" s="4"/>
      <c r="H3" s="5"/>
      <c r="I3" s="7"/>
      <c r="J3" s="8"/>
      <c r="K3" s="7"/>
      <c r="L3" s="7"/>
    </row>
    <row r="4" spans="1:12" ht="15.6" x14ac:dyDescent="0.3">
      <c r="A4" s="209" t="s">
        <v>10</v>
      </c>
      <c r="B4" s="209"/>
      <c r="C4" s="209"/>
      <c r="D4" s="209"/>
      <c r="E4" s="209"/>
      <c r="F4" s="209"/>
    </row>
    <row r="5" spans="1:12" s="16" customFormat="1" ht="24" customHeight="1" x14ac:dyDescent="0.3">
      <c r="A5" s="10">
        <v>6041</v>
      </c>
      <c r="B5" s="11" t="s">
        <v>11</v>
      </c>
      <c r="C5" s="12" t="s">
        <v>12</v>
      </c>
      <c r="D5" s="11" t="s">
        <v>13</v>
      </c>
      <c r="E5" s="13">
        <v>74.89</v>
      </c>
      <c r="F5" s="14" t="s">
        <v>14</v>
      </c>
      <c r="G5" s="14">
        <v>19</v>
      </c>
      <c r="H5" s="15">
        <f>E5*G5</f>
        <v>1422.91</v>
      </c>
    </row>
    <row r="6" spans="1:12" s="16" customFormat="1" ht="24" customHeight="1" x14ac:dyDescent="0.3">
      <c r="A6" s="10">
        <v>6042</v>
      </c>
      <c r="B6" s="11" t="s">
        <v>15</v>
      </c>
      <c r="C6" s="12" t="s">
        <v>12</v>
      </c>
      <c r="D6" s="11" t="s">
        <v>13</v>
      </c>
      <c r="E6" s="13">
        <v>74.89</v>
      </c>
      <c r="F6" s="14" t="s">
        <v>14</v>
      </c>
      <c r="G6" s="17"/>
      <c r="H6" s="15">
        <v>1422.91</v>
      </c>
    </row>
    <row r="7" spans="1:12" ht="15.6" x14ac:dyDescent="0.3">
      <c r="A7" s="209" t="s">
        <v>16</v>
      </c>
      <c r="B7" s="209"/>
      <c r="C7" s="209"/>
      <c r="D7" s="209"/>
      <c r="E7" s="209"/>
      <c r="F7" s="209"/>
      <c r="H7" s="15"/>
    </row>
    <row r="8" spans="1:12" s="16" customFormat="1" ht="18" customHeight="1" x14ac:dyDescent="0.3">
      <c r="A8" s="18">
        <v>6123</v>
      </c>
      <c r="B8" s="12" t="s">
        <v>17</v>
      </c>
      <c r="C8" s="19" t="s">
        <v>18</v>
      </c>
      <c r="D8" s="19" t="s">
        <v>13</v>
      </c>
      <c r="E8" s="20">
        <v>119.82</v>
      </c>
      <c r="F8" s="14" t="s">
        <v>14</v>
      </c>
      <c r="G8" s="14">
        <v>19</v>
      </c>
      <c r="H8" s="15">
        <f>E8*G8</f>
        <v>2276.58</v>
      </c>
    </row>
    <row r="9" spans="1:12" ht="15.6" x14ac:dyDescent="0.3">
      <c r="A9" s="209" t="s">
        <v>19</v>
      </c>
      <c r="B9" s="209"/>
      <c r="C9" s="209"/>
      <c r="D9" s="209"/>
      <c r="E9" s="209"/>
      <c r="F9" s="209"/>
      <c r="H9" s="15"/>
    </row>
    <row r="10" spans="1:12" s="16" customFormat="1" ht="18" customHeight="1" x14ac:dyDescent="0.3">
      <c r="A10" s="18">
        <v>6151</v>
      </c>
      <c r="B10" s="21" t="s">
        <v>20</v>
      </c>
      <c r="C10" s="22" t="s">
        <v>21</v>
      </c>
      <c r="D10" s="19" t="s">
        <v>13</v>
      </c>
      <c r="E10" s="15">
        <v>59.91</v>
      </c>
      <c r="F10" s="14" t="s">
        <v>14</v>
      </c>
      <c r="G10" s="14">
        <v>19</v>
      </c>
      <c r="H10" s="15">
        <f>E10*G10</f>
        <v>1138.29</v>
      </c>
    </row>
    <row r="11" spans="1:12" ht="17.25" customHeight="1" x14ac:dyDescent="0.3">
      <c r="A11" s="23"/>
      <c r="B11" s="209" t="s">
        <v>22</v>
      </c>
      <c r="C11" s="209"/>
      <c r="D11" s="209"/>
      <c r="E11" s="209"/>
      <c r="F11" s="209"/>
      <c r="G11" s="209"/>
      <c r="H11" s="15"/>
    </row>
    <row r="12" spans="1:12" s="16" customFormat="1" ht="17.25" customHeight="1" x14ac:dyDescent="0.3">
      <c r="A12" s="14">
        <v>7001</v>
      </c>
      <c r="B12" s="12" t="s">
        <v>23</v>
      </c>
      <c r="C12" s="12" t="s">
        <v>24</v>
      </c>
      <c r="D12" s="12" t="s">
        <v>25</v>
      </c>
      <c r="E12" s="15">
        <v>61.7</v>
      </c>
      <c r="F12" s="14" t="s">
        <v>14</v>
      </c>
      <c r="G12" s="14">
        <v>19</v>
      </c>
      <c r="H12" s="15">
        <f>E12*G12</f>
        <v>1172.3</v>
      </c>
    </row>
    <row r="13" spans="1:12" x14ac:dyDescent="0.3">
      <c r="B13" s="24" t="s">
        <v>26</v>
      </c>
    </row>
    <row r="14" spans="1:12" ht="28.8" x14ac:dyDescent="0.3">
      <c r="A14">
        <v>5984</v>
      </c>
      <c r="B14" s="24" t="s">
        <v>27</v>
      </c>
      <c r="C14" s="25" t="s">
        <v>28</v>
      </c>
      <c r="D14" t="s">
        <v>13</v>
      </c>
      <c r="E14">
        <v>61.7</v>
      </c>
      <c r="F14" t="s">
        <v>29</v>
      </c>
      <c r="G14">
        <v>13</v>
      </c>
      <c r="H14" s="26">
        <v>802.1</v>
      </c>
    </row>
    <row r="15" spans="1:12" x14ac:dyDescent="0.3">
      <c r="A15" s="18">
        <v>6079</v>
      </c>
      <c r="B15" s="27" t="s">
        <v>30</v>
      </c>
      <c r="G15" t="s">
        <v>31</v>
      </c>
      <c r="H15" s="15">
        <f>SUM(H5:H14)</f>
        <v>8235.09</v>
      </c>
    </row>
    <row r="16" spans="1:12" x14ac:dyDescent="0.3">
      <c r="B16" t="s">
        <v>32</v>
      </c>
      <c r="C16" t="s">
        <v>33</v>
      </c>
      <c r="D16" t="s">
        <v>25</v>
      </c>
      <c r="E16">
        <v>62.6</v>
      </c>
      <c r="F16" t="s">
        <v>34</v>
      </c>
    </row>
    <row r="22" spans="6:8" x14ac:dyDescent="0.3">
      <c r="F22" t="s">
        <v>14</v>
      </c>
      <c r="G22">
        <v>93</v>
      </c>
      <c r="H22">
        <v>7708.86</v>
      </c>
    </row>
  </sheetData>
  <mergeCells count="5">
    <mergeCell ref="A1:H1"/>
    <mergeCell ref="A4:F4"/>
    <mergeCell ref="A7:F7"/>
    <mergeCell ref="A9:F9"/>
    <mergeCell ref="B11:G11"/>
  </mergeCells>
  <pageMargins left="0.7" right="0.7" top="0.75" bottom="0.75" header="0.51180555555555496" footer="0.51180555555555496"/>
  <pageSetup paperSize="9" scale="80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0" zoomScale="210" zoomScaleNormal="210" workbookViewId="0">
      <selection activeCell="G5" sqref="G5"/>
    </sheetView>
  </sheetViews>
  <sheetFormatPr defaultRowHeight="14.4" x14ac:dyDescent="0.3"/>
  <cols>
    <col min="1" max="1" width="12.6640625" customWidth="1"/>
    <col min="2" max="2" width="49.6640625" customWidth="1"/>
    <col min="3" max="3" width="23.5546875" customWidth="1"/>
    <col min="4" max="4" width="11" customWidth="1"/>
    <col min="5" max="5" width="9.5546875" customWidth="1"/>
    <col min="6" max="6" width="13.44140625" customWidth="1"/>
    <col min="7" max="7" width="11.88671875" customWidth="1"/>
    <col min="8" max="8" width="13.44140625" customWidth="1"/>
    <col min="9" max="11" width="8.5546875" customWidth="1"/>
    <col min="12" max="12" width="11.5546875" customWidth="1"/>
    <col min="13" max="1025" width="8.5546875" customWidth="1"/>
  </cols>
  <sheetData>
    <row r="1" spans="1:8" ht="19.8" x14ac:dyDescent="0.4">
      <c r="A1" s="208" t="s">
        <v>0</v>
      </c>
      <c r="B1" s="208"/>
      <c r="C1" s="208"/>
      <c r="D1" s="208"/>
      <c r="E1" s="208"/>
      <c r="F1" s="208"/>
      <c r="G1" s="208"/>
      <c r="H1" s="208"/>
    </row>
    <row r="2" spans="1:8" ht="46.8" x14ac:dyDescent="0.3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8" t="s">
        <v>6</v>
      </c>
      <c r="G2" s="28" t="s">
        <v>35</v>
      </c>
      <c r="H2" s="3" t="s">
        <v>8</v>
      </c>
    </row>
    <row r="3" spans="1:8" ht="15.6" x14ac:dyDescent="0.3">
      <c r="A3" s="29" t="s">
        <v>36</v>
      </c>
      <c r="B3" s="30"/>
      <c r="C3" s="30"/>
      <c r="D3" s="30"/>
      <c r="E3" s="31"/>
      <c r="F3" s="30"/>
      <c r="G3" s="32"/>
      <c r="H3" s="32"/>
    </row>
    <row r="4" spans="1:8" ht="15.6" x14ac:dyDescent="0.3">
      <c r="A4" s="209" t="s">
        <v>26</v>
      </c>
      <c r="B4" s="209"/>
      <c r="C4" s="209"/>
      <c r="D4" s="209"/>
      <c r="E4" s="209"/>
      <c r="F4" s="209"/>
    </row>
    <row r="5" spans="1:8" s="16" customFormat="1" ht="29.4" customHeight="1" x14ac:dyDescent="0.3">
      <c r="A5" s="14">
        <v>6897</v>
      </c>
      <c r="B5" s="12" t="s">
        <v>37</v>
      </c>
      <c r="C5" s="12" t="s">
        <v>38</v>
      </c>
      <c r="D5" s="14" t="s">
        <v>25</v>
      </c>
      <c r="E5" s="33">
        <v>56.41</v>
      </c>
      <c r="F5" s="14" t="s">
        <v>39</v>
      </c>
      <c r="G5" s="14">
        <v>0</v>
      </c>
      <c r="H5" s="33">
        <f>E5*G5</f>
        <v>0</v>
      </c>
    </row>
    <row r="6" spans="1:8" ht="16.2" customHeight="1" x14ac:dyDescent="0.3">
      <c r="A6" s="209" t="s">
        <v>16</v>
      </c>
      <c r="B6" s="209"/>
      <c r="C6" s="209"/>
      <c r="D6" s="209"/>
      <c r="E6" s="209"/>
      <c r="F6" s="209"/>
      <c r="H6" s="33"/>
    </row>
    <row r="7" spans="1:8" s="16" customFormat="1" ht="20.399999999999999" customHeight="1" x14ac:dyDescent="0.3">
      <c r="A7" s="16">
        <v>7059</v>
      </c>
      <c r="B7" s="16" t="s">
        <v>40</v>
      </c>
      <c r="C7" s="16" t="s">
        <v>18</v>
      </c>
      <c r="D7" s="14" t="s">
        <v>25</v>
      </c>
      <c r="E7" s="16">
        <v>123.4</v>
      </c>
      <c r="F7" s="14" t="s">
        <v>14</v>
      </c>
      <c r="G7" s="14">
        <v>12</v>
      </c>
      <c r="H7" s="33">
        <f>E7*G7</f>
        <v>1480.8000000000002</v>
      </c>
    </row>
    <row r="8" spans="1:8" s="16" customFormat="1" ht="21" customHeight="1" x14ac:dyDescent="0.3">
      <c r="A8" s="14">
        <v>7047</v>
      </c>
      <c r="B8" s="16" t="s">
        <v>41</v>
      </c>
      <c r="C8" s="16" t="s">
        <v>42</v>
      </c>
      <c r="D8" s="14" t="s">
        <v>25</v>
      </c>
      <c r="E8" s="33">
        <v>123.4</v>
      </c>
      <c r="F8" s="14" t="s">
        <v>14</v>
      </c>
      <c r="G8" s="14">
        <v>8</v>
      </c>
      <c r="H8" s="33">
        <f>E8*G8</f>
        <v>987.2</v>
      </c>
    </row>
    <row r="9" spans="1:8" x14ac:dyDescent="0.3">
      <c r="A9" s="12"/>
      <c r="B9" s="34"/>
      <c r="D9" s="14"/>
      <c r="E9" s="33"/>
      <c r="F9" s="14"/>
      <c r="G9" s="35"/>
      <c r="H9" s="33"/>
    </row>
    <row r="10" spans="1:8" s="16" customFormat="1" ht="22.95" customHeight="1" x14ac:dyDescent="0.3">
      <c r="A10" s="209" t="s">
        <v>19</v>
      </c>
      <c r="B10" s="209"/>
      <c r="C10" s="209"/>
      <c r="D10" s="209"/>
      <c r="E10" s="209"/>
      <c r="F10" s="209"/>
      <c r="H10" s="33">
        <f>E11*G11</f>
        <v>1234</v>
      </c>
    </row>
    <row r="11" spans="1:8" x14ac:dyDescent="0.3">
      <c r="A11">
        <v>7034</v>
      </c>
      <c r="B11" t="s">
        <v>43</v>
      </c>
      <c r="C11" t="s">
        <v>44</v>
      </c>
      <c r="D11" s="14" t="s">
        <v>25</v>
      </c>
      <c r="E11">
        <v>61.7</v>
      </c>
      <c r="F11" s="14" t="s">
        <v>14</v>
      </c>
      <c r="G11" s="14">
        <v>20</v>
      </c>
      <c r="H11" s="33"/>
    </row>
    <row r="12" spans="1:8" s="16" customFormat="1" ht="42" customHeight="1" x14ac:dyDescent="0.3">
      <c r="A12" s="36" t="s">
        <v>45</v>
      </c>
      <c r="B12" s="34" t="s">
        <v>46</v>
      </c>
      <c r="C12" t="s">
        <v>47</v>
      </c>
      <c r="D12" s="14" t="s">
        <v>48</v>
      </c>
      <c r="E12">
        <v>130</v>
      </c>
      <c r="F12" s="14" t="s">
        <v>14</v>
      </c>
      <c r="G12" s="37">
        <v>1</v>
      </c>
      <c r="H12" s="33">
        <f>E14*G12</f>
        <v>54.77</v>
      </c>
    </row>
    <row r="13" spans="1:8" ht="15.6" x14ac:dyDescent="0.3">
      <c r="A13" s="209" t="s">
        <v>49</v>
      </c>
      <c r="B13" s="209"/>
      <c r="C13" s="209"/>
      <c r="D13" s="209"/>
      <c r="E13" s="209"/>
      <c r="F13" s="209"/>
      <c r="H13" s="33"/>
    </row>
    <row r="14" spans="1:8" s="16" customFormat="1" ht="22.2" customHeight="1" x14ac:dyDescent="0.3">
      <c r="A14" s="16">
        <v>6721</v>
      </c>
      <c r="B14" s="38" t="s">
        <v>50</v>
      </c>
      <c r="C14" s="37" t="s">
        <v>51</v>
      </c>
      <c r="D14" s="37" t="s">
        <v>25</v>
      </c>
      <c r="E14" s="33">
        <v>54.77</v>
      </c>
      <c r="F14" s="37" t="s">
        <v>34</v>
      </c>
      <c r="G14" s="14"/>
      <c r="H14" s="33">
        <f>E16*G14</f>
        <v>0</v>
      </c>
    </row>
    <row r="15" spans="1:8" s="16" customFormat="1" ht="30" customHeight="1" x14ac:dyDescent="0.3">
      <c r="A15" s="209" t="s">
        <v>52</v>
      </c>
      <c r="B15" s="209"/>
      <c r="C15" s="209"/>
      <c r="D15" s="209"/>
      <c r="E15" s="209"/>
      <c r="F15" s="209"/>
      <c r="G15" s="14"/>
      <c r="H15" s="33">
        <f>E17*G15</f>
        <v>0</v>
      </c>
    </row>
    <row r="16" spans="1:8" x14ac:dyDescent="0.3">
      <c r="A16">
        <v>7071</v>
      </c>
      <c r="B16" t="s">
        <v>53</v>
      </c>
      <c r="C16" t="s">
        <v>12</v>
      </c>
      <c r="D16" s="14" t="s">
        <v>25</v>
      </c>
      <c r="E16">
        <v>154.25</v>
      </c>
      <c r="F16" s="14" t="s">
        <v>14</v>
      </c>
      <c r="G16">
        <v>12</v>
      </c>
      <c r="H16" s="33"/>
    </row>
    <row r="17" spans="1:12" s="16" customFormat="1" ht="15" customHeight="1" x14ac:dyDescent="0.3">
      <c r="A17" s="14">
        <v>7087</v>
      </c>
      <c r="B17" s="16" t="s">
        <v>54</v>
      </c>
      <c r="C17" s="16" t="s">
        <v>55</v>
      </c>
      <c r="D17" s="14" t="s">
        <v>25</v>
      </c>
      <c r="E17" s="33">
        <v>154.25</v>
      </c>
      <c r="F17" s="14" t="s">
        <v>14</v>
      </c>
      <c r="G17" s="14">
        <v>8</v>
      </c>
      <c r="H17" s="33">
        <f>E20*G17</f>
        <v>493.6</v>
      </c>
    </row>
    <row r="18" spans="1:12" ht="24" x14ac:dyDescent="0.3">
      <c r="A18" s="36" t="s">
        <v>56</v>
      </c>
      <c r="B18" s="34" t="s">
        <v>57</v>
      </c>
      <c r="C18" t="s">
        <v>58</v>
      </c>
      <c r="D18" s="14" t="s">
        <v>48</v>
      </c>
      <c r="E18" s="33">
        <v>180</v>
      </c>
      <c r="F18" s="14" t="s">
        <v>14</v>
      </c>
      <c r="G18" s="39">
        <v>1</v>
      </c>
    </row>
    <row r="19" spans="1:12" ht="43.2" customHeight="1" x14ac:dyDescent="0.3">
      <c r="A19" s="209" t="s">
        <v>22</v>
      </c>
      <c r="B19" s="209"/>
      <c r="C19" s="209"/>
      <c r="D19" s="209"/>
      <c r="E19" s="209"/>
      <c r="F19" s="209"/>
      <c r="H19" s="40">
        <v>740.4</v>
      </c>
    </row>
    <row r="20" spans="1:12" ht="28.8" x14ac:dyDescent="0.3">
      <c r="A20" s="14">
        <v>7002</v>
      </c>
      <c r="B20" s="12" t="s">
        <v>59</v>
      </c>
      <c r="C20" s="12" t="s">
        <v>60</v>
      </c>
      <c r="D20" s="14" t="s">
        <v>25</v>
      </c>
      <c r="E20" s="33">
        <v>61.7</v>
      </c>
      <c r="F20" s="14" t="s">
        <v>14</v>
      </c>
      <c r="G20" s="35">
        <v>21</v>
      </c>
    </row>
    <row r="21" spans="1:12" ht="15.6" x14ac:dyDescent="0.3">
      <c r="A21" s="41" t="s">
        <v>61</v>
      </c>
      <c r="L21" s="33"/>
    </row>
    <row r="22" spans="1:12" ht="43.2" x14ac:dyDescent="0.3">
      <c r="A22">
        <v>6897</v>
      </c>
      <c r="B22" s="42" t="s">
        <v>62</v>
      </c>
      <c r="C22" s="42" t="s">
        <v>38</v>
      </c>
      <c r="D22" t="s">
        <v>63</v>
      </c>
      <c r="E22">
        <v>61.7</v>
      </c>
      <c r="F22" t="s">
        <v>29</v>
      </c>
      <c r="G22" s="17"/>
      <c r="L22" s="33"/>
    </row>
    <row r="23" spans="1:12" x14ac:dyDescent="0.3">
      <c r="B23" s="42"/>
      <c r="L23" s="33"/>
    </row>
    <row r="24" spans="1:12" x14ac:dyDescent="0.3">
      <c r="B24" s="42"/>
      <c r="L24" s="33"/>
    </row>
    <row r="25" spans="1:12" x14ac:dyDescent="0.3">
      <c r="G25" t="s">
        <v>64</v>
      </c>
      <c r="H25">
        <v>110</v>
      </c>
      <c r="I25">
        <v>5806.24</v>
      </c>
      <c r="L25" s="33"/>
    </row>
    <row r="26" spans="1:12" x14ac:dyDescent="0.3">
      <c r="G26" t="s">
        <v>34</v>
      </c>
      <c r="H26">
        <v>22</v>
      </c>
      <c r="I26">
        <v>1204.94</v>
      </c>
    </row>
    <row r="27" spans="1:12" x14ac:dyDescent="0.3">
      <c r="G27" t="s">
        <v>39</v>
      </c>
      <c r="H27">
        <v>22</v>
      </c>
      <c r="I27">
        <v>1241.02</v>
      </c>
    </row>
    <row r="28" spans="1:12" x14ac:dyDescent="0.3">
      <c r="G28" t="s">
        <v>14</v>
      </c>
      <c r="H28">
        <v>22</v>
      </c>
      <c r="I28">
        <v>1241.02</v>
      </c>
    </row>
    <row r="30" spans="1:12" x14ac:dyDescent="0.3">
      <c r="H30">
        <f>SUM(H25:H28)</f>
        <v>176</v>
      </c>
      <c r="I30">
        <f>SUM(I25:I28)</f>
        <v>9493.2200000000012</v>
      </c>
    </row>
  </sheetData>
  <mergeCells count="7">
    <mergeCell ref="A15:F15"/>
    <mergeCell ref="A19:F19"/>
    <mergeCell ref="A1:H1"/>
    <mergeCell ref="A4:F4"/>
    <mergeCell ref="A6:F6"/>
    <mergeCell ref="A10:F10"/>
    <mergeCell ref="A13:F13"/>
  </mergeCells>
  <pageMargins left="0.7" right="0.7" top="0.75" bottom="0.75" header="0.51180555555555496" footer="0.51180555555555496"/>
  <pageSetup paperSize="9" scale="90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7" zoomScale="210" zoomScaleNormal="210" workbookViewId="0">
      <selection activeCell="A13" sqref="A13"/>
    </sheetView>
  </sheetViews>
  <sheetFormatPr defaultRowHeight="14.4" x14ac:dyDescent="0.3"/>
  <cols>
    <col min="1" max="1" width="8.5546875" customWidth="1"/>
    <col min="2" max="2" width="49.6640625" customWidth="1"/>
    <col min="3" max="3" width="38.6640625" customWidth="1"/>
    <col min="4" max="4" width="14.6640625" customWidth="1"/>
    <col min="5" max="5" width="10.5546875" customWidth="1"/>
    <col min="6" max="6" width="12.109375" customWidth="1"/>
    <col min="7" max="7" width="11.44140625"/>
    <col min="8" max="8" width="12.33203125" customWidth="1"/>
    <col min="9" max="1025" width="8.5546875" customWidth="1"/>
  </cols>
  <sheetData>
    <row r="1" spans="1:8" ht="19.8" x14ac:dyDescent="0.4">
      <c r="A1" s="208" t="s">
        <v>0</v>
      </c>
      <c r="B1" s="208"/>
      <c r="C1" s="208"/>
      <c r="D1" s="208"/>
      <c r="E1" s="208"/>
      <c r="F1" s="208"/>
      <c r="G1" s="208"/>
      <c r="H1" s="208"/>
    </row>
    <row r="2" spans="1:8" ht="46.8" x14ac:dyDescent="0.3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43" t="s">
        <v>65</v>
      </c>
      <c r="G2" s="43" t="s">
        <v>35</v>
      </c>
      <c r="H2" s="3" t="s">
        <v>8</v>
      </c>
    </row>
    <row r="3" spans="1:8" ht="15.6" x14ac:dyDescent="0.3">
      <c r="A3" s="4" t="s">
        <v>66</v>
      </c>
      <c r="B3" s="5"/>
      <c r="C3" s="5"/>
      <c r="D3" s="5"/>
      <c r="E3" s="6"/>
      <c r="F3" s="5"/>
      <c r="G3" s="210"/>
      <c r="H3" s="210"/>
    </row>
    <row r="4" spans="1:8" ht="15.6" x14ac:dyDescent="0.3">
      <c r="A4" s="209"/>
      <c r="B4" s="209"/>
      <c r="C4" s="209"/>
      <c r="D4" s="209"/>
      <c r="E4" s="209"/>
      <c r="F4" s="209"/>
    </row>
    <row r="5" spans="1:8" ht="15" customHeight="1" x14ac:dyDescent="0.3">
      <c r="A5" s="37"/>
      <c r="B5" s="38"/>
      <c r="C5" s="37"/>
      <c r="D5" s="37"/>
      <c r="E5" s="33"/>
      <c r="F5" s="37"/>
      <c r="G5" s="37"/>
      <c r="H5" s="33"/>
    </row>
    <row r="6" spans="1:8" ht="15" customHeight="1" x14ac:dyDescent="0.3">
      <c r="A6" s="209"/>
      <c r="B6" s="209"/>
      <c r="C6" s="209"/>
      <c r="D6" s="209"/>
      <c r="E6" s="209"/>
      <c r="F6" s="209"/>
      <c r="G6" s="37"/>
      <c r="H6" s="33"/>
    </row>
    <row r="7" spans="1:8" ht="15" customHeight="1" x14ac:dyDescent="0.3">
      <c r="A7" s="37"/>
      <c r="B7" s="38"/>
      <c r="C7" s="37"/>
      <c r="D7" s="37"/>
      <c r="E7" s="33"/>
      <c r="F7" s="37"/>
      <c r="G7" s="37"/>
      <c r="H7" s="33"/>
    </row>
    <row r="8" spans="1:8" ht="15" customHeight="1" x14ac:dyDescent="0.3">
      <c r="A8" s="209"/>
      <c r="B8" s="209"/>
      <c r="C8" s="209"/>
      <c r="D8" s="209"/>
      <c r="E8" s="209"/>
      <c r="F8" s="209"/>
      <c r="G8" s="37"/>
      <c r="H8" s="33"/>
    </row>
    <row r="9" spans="1:8" ht="15" customHeight="1" x14ac:dyDescent="0.3">
      <c r="A9" s="37"/>
      <c r="B9" s="38"/>
      <c r="C9" s="37"/>
      <c r="D9" s="37"/>
      <c r="E9" s="33"/>
      <c r="F9" s="37"/>
      <c r="G9" s="37"/>
      <c r="H9" s="33"/>
    </row>
    <row r="10" spans="1:8" ht="18" customHeight="1" x14ac:dyDescent="0.3">
      <c r="A10" s="209" t="s">
        <v>49</v>
      </c>
      <c r="B10" s="209"/>
      <c r="C10" s="209"/>
      <c r="D10" s="209"/>
      <c r="E10" s="209"/>
      <c r="F10" s="209"/>
      <c r="G10" s="37"/>
      <c r="H10" s="33"/>
    </row>
    <row r="11" spans="1:8" ht="29.4" customHeight="1" x14ac:dyDescent="0.3">
      <c r="A11" s="18">
        <v>6700</v>
      </c>
      <c r="B11" s="38" t="s">
        <v>67</v>
      </c>
      <c r="C11" s="37" t="s">
        <v>68</v>
      </c>
      <c r="D11" s="37" t="s">
        <v>25</v>
      </c>
      <c r="E11" s="33">
        <v>61.7</v>
      </c>
      <c r="F11" s="37" t="s">
        <v>69</v>
      </c>
      <c r="G11" s="37">
        <v>3</v>
      </c>
      <c r="H11" s="33">
        <v>185.1</v>
      </c>
    </row>
    <row r="12" spans="1:8" ht="15" customHeight="1" x14ac:dyDescent="0.3">
      <c r="A12" s="209"/>
      <c r="B12" s="209"/>
      <c r="C12" s="209"/>
      <c r="D12" s="209"/>
      <c r="E12" s="209"/>
      <c r="F12" s="209"/>
      <c r="G12" s="37"/>
      <c r="H12" s="33"/>
    </row>
    <row r="13" spans="1:8" ht="15" customHeight="1" x14ac:dyDescent="0.3">
      <c r="A13" s="37"/>
      <c r="B13" s="38"/>
      <c r="C13" s="37"/>
      <c r="D13" s="37"/>
      <c r="E13" s="33"/>
      <c r="F13" s="37"/>
      <c r="G13" s="37"/>
      <c r="H13" s="33">
        <f>E13*G13</f>
        <v>0</v>
      </c>
    </row>
    <row r="14" spans="1:8" ht="15" customHeight="1" x14ac:dyDescent="0.3">
      <c r="A14" s="209" t="s">
        <v>70</v>
      </c>
      <c r="B14" s="209"/>
      <c r="C14" s="209"/>
      <c r="D14" s="209"/>
      <c r="E14" s="209"/>
      <c r="F14" s="209"/>
      <c r="G14" s="37"/>
      <c r="H14" s="33"/>
    </row>
    <row r="15" spans="1:8" ht="15" customHeight="1" x14ac:dyDescent="0.3">
      <c r="A15" s="37">
        <v>7003</v>
      </c>
      <c r="B15" s="38" t="s">
        <v>71</v>
      </c>
      <c r="C15" s="37" t="s">
        <v>60</v>
      </c>
      <c r="D15" s="37" t="s">
        <v>25</v>
      </c>
      <c r="E15" s="33">
        <v>61.7</v>
      </c>
      <c r="F15" s="37" t="s">
        <v>14</v>
      </c>
      <c r="G15" s="37">
        <v>3</v>
      </c>
      <c r="H15" s="33">
        <f>E15*G15</f>
        <v>185.10000000000002</v>
      </c>
    </row>
    <row r="16" spans="1:8" x14ac:dyDescent="0.3">
      <c r="A16" s="212"/>
      <c r="B16" s="11"/>
      <c r="H16" s="44"/>
    </row>
    <row r="17" spans="1:8" x14ac:dyDescent="0.3">
      <c r="A17" s="212"/>
      <c r="H17" s="40"/>
    </row>
    <row r="18" spans="1:8" x14ac:dyDescent="0.3">
      <c r="A18" s="211"/>
    </row>
    <row r="19" spans="1:8" x14ac:dyDescent="0.3">
      <c r="A19" s="211"/>
    </row>
    <row r="20" spans="1:8" x14ac:dyDescent="0.3">
      <c r="A20" s="211"/>
    </row>
    <row r="21" spans="1:8" x14ac:dyDescent="0.3">
      <c r="A21" s="211"/>
    </row>
    <row r="22" spans="1:8" x14ac:dyDescent="0.3">
      <c r="A22" t="s">
        <v>72</v>
      </c>
    </row>
    <row r="23" spans="1:8" ht="30.6" x14ac:dyDescent="0.3">
      <c r="A23">
        <v>6898</v>
      </c>
      <c r="B23" s="45" t="s">
        <v>73</v>
      </c>
      <c r="C23" s="46" t="s">
        <v>74</v>
      </c>
      <c r="D23" s="46" t="s">
        <v>13</v>
      </c>
      <c r="E23" s="47">
        <v>61.7</v>
      </c>
      <c r="F23" s="48" t="s">
        <v>29</v>
      </c>
      <c r="G23">
        <v>15</v>
      </c>
      <c r="H23">
        <v>925.91</v>
      </c>
    </row>
    <row r="24" spans="1:8" x14ac:dyDescent="0.3">
      <c r="A24" t="s">
        <v>75</v>
      </c>
    </row>
    <row r="25" spans="1:8" ht="20.399999999999999" x14ac:dyDescent="0.3">
      <c r="A25">
        <v>7170</v>
      </c>
      <c r="B25" s="11" t="s">
        <v>76</v>
      </c>
      <c r="C25" s="11" t="s">
        <v>77</v>
      </c>
      <c r="D25" s="11" t="s">
        <v>25</v>
      </c>
      <c r="E25" s="13">
        <v>77</v>
      </c>
      <c r="F25" s="10" t="s">
        <v>29</v>
      </c>
      <c r="G25">
        <v>12</v>
      </c>
      <c r="H25">
        <v>847</v>
      </c>
    </row>
    <row r="26" spans="1:8" ht="20.399999999999999" x14ac:dyDescent="0.3">
      <c r="A26">
        <v>7171</v>
      </c>
      <c r="B26" s="11" t="s">
        <v>78</v>
      </c>
      <c r="C26" s="11" t="s">
        <v>77</v>
      </c>
      <c r="D26" s="11" t="s">
        <v>25</v>
      </c>
      <c r="E26" s="13">
        <v>77.25</v>
      </c>
      <c r="F26" s="10" t="s">
        <v>29</v>
      </c>
      <c r="G26">
        <v>12</v>
      </c>
      <c r="H26">
        <v>849.75</v>
      </c>
    </row>
    <row r="27" spans="1:8" x14ac:dyDescent="0.3">
      <c r="A27" t="s">
        <v>79</v>
      </c>
      <c r="B27" s="11"/>
      <c r="C27" s="11"/>
      <c r="D27" s="11"/>
      <c r="E27" s="13"/>
      <c r="F27" s="10"/>
    </row>
    <row r="28" spans="1:8" ht="20.399999999999999" x14ac:dyDescent="0.3">
      <c r="A28">
        <v>7166</v>
      </c>
      <c r="B28" s="49" t="s">
        <v>80</v>
      </c>
      <c r="C28" s="19" t="s">
        <v>81</v>
      </c>
      <c r="D28" s="19" t="s">
        <v>25</v>
      </c>
      <c r="E28" s="20">
        <v>61</v>
      </c>
      <c r="F28" s="10" t="s">
        <v>29</v>
      </c>
      <c r="G28">
        <v>12</v>
      </c>
      <c r="H28">
        <v>671</v>
      </c>
    </row>
    <row r="29" spans="1:8" ht="20.399999999999999" x14ac:dyDescent="0.3">
      <c r="A29">
        <v>7167</v>
      </c>
      <c r="B29" s="49" t="s">
        <v>82</v>
      </c>
      <c r="C29" s="19" t="s">
        <v>81</v>
      </c>
      <c r="D29" s="19" t="s">
        <v>25</v>
      </c>
      <c r="E29" s="20">
        <v>62.4</v>
      </c>
      <c r="F29" s="10" t="s">
        <v>29</v>
      </c>
      <c r="G29">
        <v>12</v>
      </c>
      <c r="H29">
        <v>686.4</v>
      </c>
    </row>
    <row r="30" spans="1:8" x14ac:dyDescent="0.3">
      <c r="A30" t="s">
        <v>83</v>
      </c>
      <c r="B30" s="49"/>
      <c r="C30" s="19"/>
      <c r="D30" s="19"/>
      <c r="E30" s="20"/>
      <c r="F30" s="10"/>
    </row>
    <row r="31" spans="1:8" ht="20.399999999999999" x14ac:dyDescent="0.3">
      <c r="A31">
        <v>7162</v>
      </c>
      <c r="B31" s="49" t="s">
        <v>84</v>
      </c>
      <c r="C31" s="19" t="s">
        <v>85</v>
      </c>
      <c r="D31" s="19" t="s">
        <v>25</v>
      </c>
      <c r="E31" s="20">
        <v>30</v>
      </c>
      <c r="F31" s="10" t="s">
        <v>29</v>
      </c>
      <c r="G31">
        <v>11</v>
      </c>
      <c r="H31">
        <v>330</v>
      </c>
    </row>
    <row r="32" spans="1:8" ht="20.399999999999999" x14ac:dyDescent="0.3">
      <c r="A32">
        <v>7163</v>
      </c>
      <c r="B32" s="49" t="s">
        <v>86</v>
      </c>
      <c r="C32" s="19" t="s">
        <v>85</v>
      </c>
      <c r="D32" s="19" t="s">
        <v>25</v>
      </c>
      <c r="E32" s="20">
        <v>31.7</v>
      </c>
      <c r="F32" s="10" t="s">
        <v>29</v>
      </c>
      <c r="G32">
        <v>11</v>
      </c>
      <c r="H32">
        <v>348.7</v>
      </c>
    </row>
    <row r="35" spans="1:8" x14ac:dyDescent="0.3">
      <c r="A35" t="s">
        <v>75</v>
      </c>
    </row>
    <row r="36" spans="1:8" x14ac:dyDescent="0.3">
      <c r="A36">
        <v>6488</v>
      </c>
      <c r="B36" t="s">
        <v>87</v>
      </c>
      <c r="C36" t="s">
        <v>88</v>
      </c>
      <c r="D36" t="s">
        <v>25</v>
      </c>
      <c r="E36">
        <v>77.25</v>
      </c>
      <c r="F36" t="s">
        <v>89</v>
      </c>
      <c r="G36">
        <v>10</v>
      </c>
      <c r="H36">
        <v>849.75</v>
      </c>
    </row>
    <row r="37" spans="1:8" x14ac:dyDescent="0.3">
      <c r="A37">
        <v>6489</v>
      </c>
      <c r="B37" t="s">
        <v>90</v>
      </c>
      <c r="C37" t="s">
        <v>91</v>
      </c>
      <c r="D37" t="s">
        <v>25</v>
      </c>
      <c r="E37">
        <v>77</v>
      </c>
      <c r="F37" t="s">
        <v>89</v>
      </c>
      <c r="G37">
        <v>10</v>
      </c>
      <c r="H37">
        <v>847</v>
      </c>
    </row>
    <row r="38" spans="1:8" x14ac:dyDescent="0.3">
      <c r="A38" t="s">
        <v>79</v>
      </c>
    </row>
    <row r="39" spans="1:8" x14ac:dyDescent="0.3">
      <c r="A39">
        <v>6552</v>
      </c>
      <c r="B39" t="s">
        <v>92</v>
      </c>
      <c r="C39" t="s">
        <v>93</v>
      </c>
      <c r="D39" t="s">
        <v>25</v>
      </c>
      <c r="E39">
        <v>61.4</v>
      </c>
      <c r="F39" t="s">
        <v>89</v>
      </c>
      <c r="G39">
        <v>10</v>
      </c>
      <c r="H39">
        <v>675.4</v>
      </c>
    </row>
    <row r="40" spans="1:8" x14ac:dyDescent="0.3">
      <c r="A40">
        <v>6553</v>
      </c>
      <c r="B40" t="s">
        <v>94</v>
      </c>
      <c r="C40" t="s">
        <v>93</v>
      </c>
      <c r="D40" t="s">
        <v>25</v>
      </c>
      <c r="E40">
        <v>62</v>
      </c>
      <c r="F40" t="s">
        <v>89</v>
      </c>
      <c r="G40">
        <v>10</v>
      </c>
      <c r="H40">
        <v>682</v>
      </c>
    </row>
    <row r="41" spans="1:8" x14ac:dyDescent="0.3">
      <c r="A41" t="s">
        <v>83</v>
      </c>
    </row>
    <row r="42" spans="1:8" x14ac:dyDescent="0.3">
      <c r="A42">
        <v>6567</v>
      </c>
      <c r="B42" t="s">
        <v>95</v>
      </c>
      <c r="C42" t="s">
        <v>96</v>
      </c>
      <c r="D42" t="s">
        <v>25</v>
      </c>
      <c r="E42">
        <v>61.7</v>
      </c>
      <c r="F42" t="s">
        <v>89</v>
      </c>
      <c r="G42">
        <v>10</v>
      </c>
      <c r="H42">
        <v>678.7</v>
      </c>
    </row>
  </sheetData>
  <mergeCells count="11">
    <mergeCell ref="A20:A21"/>
    <mergeCell ref="A10:F10"/>
    <mergeCell ref="A12:F12"/>
    <mergeCell ref="A14:F14"/>
    <mergeCell ref="A16:A17"/>
    <mergeCell ref="A18:A19"/>
    <mergeCell ref="A1:H1"/>
    <mergeCell ref="G3:H3"/>
    <mergeCell ref="A4:F4"/>
    <mergeCell ref="A6:F6"/>
    <mergeCell ref="A8:F8"/>
  </mergeCells>
  <pageMargins left="0.7" right="0.7" top="0.75" bottom="0.75" header="0.51180555555555496" footer="0.51180555555555496"/>
  <pageSetup paperSize="9" scale="80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96" zoomScaleNormal="96" workbookViewId="0">
      <selection activeCell="H30" sqref="H30"/>
    </sheetView>
  </sheetViews>
  <sheetFormatPr defaultRowHeight="14.4" x14ac:dyDescent="0.3"/>
  <cols>
    <col min="1" max="1" width="8.5546875" customWidth="1"/>
    <col min="2" max="2" width="58.109375" customWidth="1"/>
    <col min="3" max="3" width="31.109375" customWidth="1"/>
    <col min="4" max="4" width="14.88671875" customWidth="1"/>
    <col min="5" max="5" width="11.33203125" customWidth="1"/>
    <col min="6" max="7" width="16.109375" customWidth="1"/>
    <col min="8" max="8" width="14.109375" customWidth="1"/>
    <col min="9" max="1025" width="8.5546875" customWidth="1"/>
  </cols>
  <sheetData>
    <row r="1" spans="1:8" ht="19.8" x14ac:dyDescent="0.4">
      <c r="A1" s="208" t="s">
        <v>0</v>
      </c>
      <c r="B1" s="208"/>
      <c r="C1" s="208"/>
      <c r="D1" s="208"/>
      <c r="E1" s="208"/>
      <c r="F1" s="208"/>
      <c r="G1" s="208"/>
      <c r="H1" s="208"/>
    </row>
    <row r="2" spans="1:8" ht="31.2" x14ac:dyDescent="0.3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43" t="s">
        <v>6</v>
      </c>
      <c r="G2" s="43" t="s">
        <v>35</v>
      </c>
      <c r="H2" s="3" t="s">
        <v>8</v>
      </c>
    </row>
    <row r="3" spans="1:8" ht="15.6" x14ac:dyDescent="0.3">
      <c r="A3" s="4" t="s">
        <v>97</v>
      </c>
      <c r="B3" s="5"/>
      <c r="C3" s="5"/>
      <c r="D3" s="5"/>
      <c r="E3" s="6"/>
      <c r="F3" s="5"/>
      <c r="G3" s="209"/>
      <c r="H3" s="209"/>
    </row>
    <row r="4" spans="1:8" ht="15.6" x14ac:dyDescent="0.3">
      <c r="A4" s="4"/>
      <c r="B4" s="5" t="s">
        <v>98</v>
      </c>
      <c r="C4" s="5"/>
      <c r="D4" s="5"/>
      <c r="E4" s="6"/>
      <c r="F4" s="5"/>
      <c r="G4" s="9"/>
      <c r="H4" s="9"/>
    </row>
    <row r="5" spans="1:8" x14ac:dyDescent="0.3">
      <c r="A5" s="37">
        <v>7004</v>
      </c>
      <c r="B5" s="38" t="s">
        <v>99</v>
      </c>
      <c r="C5" s="38" t="s">
        <v>60</v>
      </c>
      <c r="D5" s="38" t="s">
        <v>25</v>
      </c>
      <c r="E5" s="33"/>
      <c r="F5" s="37" t="s">
        <v>14</v>
      </c>
      <c r="G5" s="37"/>
      <c r="H5" s="33"/>
    </row>
    <row r="6" spans="1:8" x14ac:dyDescent="0.3">
      <c r="A6" s="50">
        <v>13918</v>
      </c>
      <c r="B6" s="51" t="s">
        <v>100</v>
      </c>
      <c r="C6" s="51" t="s">
        <v>60</v>
      </c>
      <c r="D6" s="51" t="s">
        <v>101</v>
      </c>
      <c r="E6" s="52"/>
      <c r="F6" s="50" t="s">
        <v>14</v>
      </c>
      <c r="G6" s="50"/>
      <c r="H6" s="53">
        <f>E6*G6</f>
        <v>0</v>
      </c>
    </row>
    <row r="7" spans="1:8" x14ac:dyDescent="0.3">
      <c r="A7" s="50"/>
      <c r="B7" s="51" t="s">
        <v>102</v>
      </c>
      <c r="C7" s="51"/>
      <c r="D7" s="51"/>
      <c r="E7" s="52"/>
      <c r="F7" s="50"/>
      <c r="G7" s="50"/>
      <c r="H7" s="53"/>
    </row>
    <row r="8" spans="1:8" ht="20.399999999999999" x14ac:dyDescent="0.3">
      <c r="A8">
        <v>7699</v>
      </c>
      <c r="B8" s="54" t="s">
        <v>103</v>
      </c>
      <c r="C8" t="s">
        <v>104</v>
      </c>
      <c r="D8" t="s">
        <v>25</v>
      </c>
      <c r="F8" t="s">
        <v>14</v>
      </c>
      <c r="H8" s="44"/>
    </row>
    <row r="9" spans="1:8" ht="31.2" x14ac:dyDescent="0.3">
      <c r="A9" s="50">
        <v>13739</v>
      </c>
      <c r="B9" s="55" t="s">
        <v>105</v>
      </c>
      <c r="C9" s="56" t="s">
        <v>12</v>
      </c>
      <c r="D9" s="50" t="s">
        <v>101</v>
      </c>
      <c r="E9" s="52"/>
      <c r="F9" s="50" t="s">
        <v>14</v>
      </c>
      <c r="G9" s="50"/>
      <c r="H9" s="53">
        <f>E9*G9</f>
        <v>0</v>
      </c>
    </row>
    <row r="10" spans="1:8" ht="15.6" x14ac:dyDescent="0.3">
      <c r="A10" s="50"/>
      <c r="B10" s="55" t="s">
        <v>79</v>
      </c>
      <c r="C10" s="56"/>
      <c r="D10" s="50"/>
      <c r="E10" s="52"/>
      <c r="F10" s="50"/>
      <c r="G10" s="50"/>
      <c r="H10" s="53"/>
    </row>
    <row r="11" spans="1:8" ht="20.399999999999999" x14ac:dyDescent="0.3">
      <c r="A11">
        <v>7661</v>
      </c>
      <c r="B11" s="57" t="s">
        <v>106</v>
      </c>
      <c r="C11" s="58" t="s">
        <v>18</v>
      </c>
      <c r="D11" t="s">
        <v>25</v>
      </c>
      <c r="F11" t="s">
        <v>14</v>
      </c>
      <c r="H11" s="40"/>
    </row>
    <row r="12" spans="1:8" ht="46.8" x14ac:dyDescent="0.3">
      <c r="A12" s="50">
        <v>13494</v>
      </c>
      <c r="B12" s="55" t="s">
        <v>107</v>
      </c>
      <c r="C12" s="56" t="s">
        <v>18</v>
      </c>
      <c r="D12" s="51" t="s">
        <v>101</v>
      </c>
      <c r="E12" s="52"/>
      <c r="F12" s="50" t="s">
        <v>14</v>
      </c>
      <c r="G12" s="50"/>
      <c r="H12" s="53">
        <f>E12*G12</f>
        <v>0</v>
      </c>
    </row>
    <row r="13" spans="1:8" ht="15.6" x14ac:dyDescent="0.3">
      <c r="A13" s="50"/>
      <c r="B13" s="55" t="s">
        <v>83</v>
      </c>
      <c r="C13" s="56"/>
      <c r="D13" s="51"/>
      <c r="E13" s="52"/>
      <c r="F13" s="50"/>
      <c r="G13" s="50"/>
      <c r="H13" s="53"/>
    </row>
    <row r="14" spans="1:8" ht="20.399999999999999" x14ac:dyDescent="0.3">
      <c r="A14">
        <v>7637</v>
      </c>
      <c r="B14" s="57" t="s">
        <v>108</v>
      </c>
      <c r="C14" s="58" t="s">
        <v>109</v>
      </c>
      <c r="D14" t="s">
        <v>25</v>
      </c>
      <c r="F14" t="s">
        <v>14</v>
      </c>
    </row>
    <row r="15" spans="1:8" ht="31.2" x14ac:dyDescent="0.3">
      <c r="A15" s="50">
        <v>14127</v>
      </c>
      <c r="B15" s="55" t="s">
        <v>110</v>
      </c>
      <c r="C15" s="56" t="s">
        <v>109</v>
      </c>
      <c r="D15" s="50" t="s">
        <v>101</v>
      </c>
      <c r="E15" s="52"/>
      <c r="F15" s="50" t="s">
        <v>14</v>
      </c>
      <c r="G15" s="50"/>
      <c r="H15" s="53">
        <f>E15*G15</f>
        <v>0</v>
      </c>
    </row>
    <row r="16" spans="1:8" ht="15.6" x14ac:dyDescent="0.3">
      <c r="A16" s="50"/>
      <c r="B16" s="55" t="s">
        <v>111</v>
      </c>
      <c r="C16" s="56"/>
      <c r="D16" s="50"/>
      <c r="E16" s="52"/>
      <c r="F16" s="50"/>
      <c r="G16" s="50"/>
      <c r="H16" s="53"/>
    </row>
    <row r="17" spans="1:8" ht="20.399999999999999" x14ac:dyDescent="0.3">
      <c r="A17">
        <v>7492</v>
      </c>
      <c r="B17" s="54" t="s">
        <v>112</v>
      </c>
      <c r="C17" s="54" t="s">
        <v>113</v>
      </c>
      <c r="D17" t="s">
        <v>25</v>
      </c>
      <c r="E17" s="59"/>
      <c r="F17" s="60" t="s">
        <v>29</v>
      </c>
      <c r="H17" s="40"/>
    </row>
    <row r="18" spans="1:8" ht="62.4" x14ac:dyDescent="0.3">
      <c r="A18" s="50"/>
      <c r="B18" s="55" t="s">
        <v>114</v>
      </c>
      <c r="C18" s="56" t="s">
        <v>115</v>
      </c>
      <c r="D18" s="55" t="s">
        <v>116</v>
      </c>
      <c r="E18" s="52"/>
      <c r="F18" s="61" t="s">
        <v>117</v>
      </c>
      <c r="G18" s="50"/>
      <c r="H18" s="53">
        <f>E18*G18</f>
        <v>0</v>
      </c>
    </row>
    <row r="19" spans="1:8" ht="43.2" customHeight="1" x14ac:dyDescent="0.3">
      <c r="B19" s="62" t="s">
        <v>72</v>
      </c>
      <c r="C19" s="63"/>
    </row>
    <row r="20" spans="1:8" ht="28.8" x14ac:dyDescent="0.3">
      <c r="A20">
        <v>7428</v>
      </c>
      <c r="B20" s="64" t="s">
        <v>118</v>
      </c>
      <c r="C20" s="65" t="s">
        <v>119</v>
      </c>
      <c r="D20" t="s">
        <v>25</v>
      </c>
      <c r="F20" t="s">
        <v>120</v>
      </c>
    </row>
    <row r="21" spans="1:8" ht="28.8" x14ac:dyDescent="0.3">
      <c r="A21" s="50"/>
      <c r="B21" s="51" t="s">
        <v>121</v>
      </c>
      <c r="C21" s="50" t="s">
        <v>119</v>
      </c>
      <c r="D21" s="50" t="s">
        <v>101</v>
      </c>
      <c r="E21" s="52"/>
      <c r="F21" s="50" t="s">
        <v>122</v>
      </c>
      <c r="G21" s="50"/>
      <c r="H21" s="53"/>
    </row>
    <row r="22" spans="1:8" x14ac:dyDescent="0.3">
      <c r="B22" s="66" t="s">
        <v>123</v>
      </c>
    </row>
    <row r="23" spans="1:8" x14ac:dyDescent="0.3">
      <c r="A23">
        <v>7359</v>
      </c>
      <c r="B23" t="s">
        <v>124</v>
      </c>
      <c r="C23" t="s">
        <v>125</v>
      </c>
      <c r="E23" s="67"/>
      <c r="F23" t="s">
        <v>126</v>
      </c>
    </row>
    <row r="24" spans="1:8" x14ac:dyDescent="0.3">
      <c r="A24" s="50">
        <v>4862</v>
      </c>
      <c r="B24" s="51" t="s">
        <v>127</v>
      </c>
      <c r="C24" s="50" t="s">
        <v>128</v>
      </c>
      <c r="D24" s="50" t="s">
        <v>101</v>
      </c>
      <c r="E24" s="52"/>
      <c r="F24" s="50" t="s">
        <v>129</v>
      </c>
      <c r="G24" s="50"/>
      <c r="H24" s="53">
        <f>E24*G24</f>
        <v>0</v>
      </c>
    </row>
    <row r="25" spans="1:8" x14ac:dyDescent="0.3">
      <c r="B25" s="68" t="s">
        <v>130</v>
      </c>
    </row>
    <row r="26" spans="1:8" x14ac:dyDescent="0.3">
      <c r="B26" t="s">
        <v>131</v>
      </c>
      <c r="C26" t="s">
        <v>132</v>
      </c>
      <c r="D26" t="s">
        <v>25</v>
      </c>
      <c r="E26" s="67"/>
      <c r="F26" t="s">
        <v>14</v>
      </c>
    </row>
    <row r="30" spans="1:8" ht="28.8" x14ac:dyDescent="0.3">
      <c r="A30" s="69" t="s">
        <v>133</v>
      </c>
      <c r="B30" s="70" t="s">
        <v>134</v>
      </c>
      <c r="C30" t="s">
        <v>135</v>
      </c>
      <c r="D30" t="s">
        <v>136</v>
      </c>
      <c r="E30" s="71"/>
      <c r="F30" s="72" t="s">
        <v>14</v>
      </c>
      <c r="G30" s="16"/>
      <c r="H30" s="73"/>
    </row>
  </sheetData>
  <mergeCells count="2">
    <mergeCell ref="A1:H1"/>
    <mergeCell ref="G3:H3"/>
  </mergeCells>
  <pageMargins left="0.7" right="0.7" top="0.75" bottom="0.75" header="0.51180555555555496" footer="0.51180555555555496"/>
  <pageSetup paperSize="9" scale="75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="210" zoomScaleNormal="210" workbookViewId="0">
      <selection activeCell="G35" sqref="G35"/>
    </sheetView>
  </sheetViews>
  <sheetFormatPr defaultRowHeight="14.4" x14ac:dyDescent="0.3"/>
  <cols>
    <col min="1" max="1" width="8.5546875" customWidth="1"/>
    <col min="2" max="2" width="57.6640625" customWidth="1"/>
    <col min="3" max="3" width="50.6640625" customWidth="1"/>
    <col min="4" max="4" width="18.33203125" customWidth="1"/>
    <col min="5" max="5" width="8.5546875" customWidth="1"/>
    <col min="6" max="6" width="13.109375" customWidth="1"/>
    <col min="7" max="7" width="13.109375" style="25" customWidth="1"/>
    <col min="8" max="8" width="12" customWidth="1"/>
    <col min="9" max="1025" width="8.5546875" customWidth="1"/>
  </cols>
  <sheetData>
    <row r="1" spans="1:13" ht="19.8" x14ac:dyDescent="0.4">
      <c r="A1" s="208" t="s">
        <v>0</v>
      </c>
      <c r="B1" s="208"/>
      <c r="C1" s="208"/>
      <c r="D1" s="208"/>
      <c r="E1" s="208"/>
      <c r="F1" s="208"/>
      <c r="G1" s="208"/>
      <c r="H1" s="208"/>
    </row>
    <row r="2" spans="1:13" ht="46.8" x14ac:dyDescent="0.3">
      <c r="A2" s="1" t="s">
        <v>1</v>
      </c>
      <c r="B2" s="1" t="s">
        <v>2</v>
      </c>
      <c r="C2" s="1"/>
      <c r="D2" s="1" t="s">
        <v>4</v>
      </c>
      <c r="E2" s="2" t="s">
        <v>5</v>
      </c>
      <c r="F2" s="74" t="s">
        <v>6</v>
      </c>
      <c r="G2" s="75" t="s">
        <v>35</v>
      </c>
      <c r="H2" s="3" t="s">
        <v>8</v>
      </c>
    </row>
    <row r="3" spans="1:13" ht="15.6" x14ac:dyDescent="0.3">
      <c r="A3" s="4" t="s">
        <v>137</v>
      </c>
      <c r="B3" s="5"/>
      <c r="C3" s="5"/>
      <c r="D3" s="5"/>
      <c r="E3" s="6"/>
      <c r="F3" s="5"/>
      <c r="G3" s="76"/>
      <c r="H3" s="4"/>
      <c r="I3" s="77"/>
      <c r="J3" s="7"/>
      <c r="K3" s="8"/>
      <c r="L3" s="7"/>
      <c r="M3" s="78"/>
    </row>
    <row r="4" spans="1:13" ht="15.6" x14ac:dyDescent="0.3">
      <c r="A4" s="213" t="s">
        <v>16</v>
      </c>
      <c r="B4" s="213"/>
      <c r="C4" s="213"/>
      <c r="D4" s="213"/>
      <c r="E4" s="213"/>
      <c r="F4" s="213"/>
    </row>
    <row r="5" spans="1:13" s="87" customFormat="1" ht="28.8" x14ac:dyDescent="0.3">
      <c r="A5" s="79">
        <v>6118</v>
      </c>
      <c r="B5" s="80" t="s">
        <v>138</v>
      </c>
      <c r="C5" s="81" t="s">
        <v>139</v>
      </c>
      <c r="D5" s="81" t="s">
        <v>25</v>
      </c>
      <c r="E5" s="82">
        <v>125.81</v>
      </c>
      <c r="F5" s="83" t="s">
        <v>29</v>
      </c>
      <c r="G5" s="84">
        <v>6</v>
      </c>
      <c r="H5" s="85">
        <f>E5*G5</f>
        <v>754.86</v>
      </c>
      <c r="I5" s="86"/>
    </row>
    <row r="6" spans="1:13" s="96" customFormat="1" x14ac:dyDescent="0.3">
      <c r="A6" s="88" t="s">
        <v>79</v>
      </c>
      <c r="B6" s="89" t="s">
        <v>140</v>
      </c>
      <c r="C6" s="90"/>
      <c r="D6" s="90"/>
      <c r="E6" s="91"/>
      <c r="F6" s="92"/>
      <c r="G6" s="93"/>
      <c r="H6" s="94"/>
      <c r="I6" s="95"/>
    </row>
    <row r="7" spans="1:13" s="102" customFormat="1" ht="43.2" x14ac:dyDescent="0.3">
      <c r="A7" s="83">
        <v>7134</v>
      </c>
      <c r="B7" s="97" t="s">
        <v>141</v>
      </c>
      <c r="C7" s="97" t="s">
        <v>142</v>
      </c>
      <c r="D7" s="83" t="s">
        <v>25</v>
      </c>
      <c r="E7" s="98">
        <v>62</v>
      </c>
      <c r="F7" s="83" t="s">
        <v>29</v>
      </c>
      <c r="G7" s="99">
        <v>2</v>
      </c>
      <c r="H7" s="100">
        <f>E7*G7</f>
        <v>124</v>
      </c>
      <c r="I7" s="101"/>
    </row>
    <row r="8" spans="1:13" s="102" customFormat="1" ht="43.2" x14ac:dyDescent="0.3">
      <c r="A8" s="83">
        <v>7135</v>
      </c>
      <c r="B8" s="97" t="s">
        <v>143</v>
      </c>
      <c r="C8" s="97" t="s">
        <v>142</v>
      </c>
      <c r="D8" s="83" t="s">
        <v>25</v>
      </c>
      <c r="E8" s="98">
        <v>63.81</v>
      </c>
      <c r="F8" s="83" t="s">
        <v>29</v>
      </c>
      <c r="G8" s="99">
        <v>2</v>
      </c>
      <c r="H8" s="100">
        <f>E8*G8</f>
        <v>127.62</v>
      </c>
      <c r="I8" s="101"/>
    </row>
    <row r="9" spans="1:13" x14ac:dyDescent="0.3">
      <c r="A9" s="103"/>
      <c r="B9" s="104"/>
      <c r="C9" s="104"/>
      <c r="D9" s="104"/>
      <c r="E9" s="105"/>
      <c r="F9" s="103"/>
      <c r="G9" s="106"/>
      <c r="H9" s="105"/>
    </row>
    <row r="10" spans="1:13" ht="15.6" x14ac:dyDescent="0.3">
      <c r="A10" s="209" t="s">
        <v>144</v>
      </c>
      <c r="B10" s="209"/>
      <c r="C10" s="209"/>
      <c r="D10" s="209"/>
      <c r="E10" s="209"/>
      <c r="F10" s="209"/>
      <c r="H10" s="33"/>
    </row>
    <row r="11" spans="1:13" ht="28.8" x14ac:dyDescent="0.3">
      <c r="A11" s="37">
        <v>6026</v>
      </c>
      <c r="B11" s="38" t="s">
        <v>145</v>
      </c>
      <c r="C11" s="38" t="s">
        <v>146</v>
      </c>
      <c r="D11" s="37" t="s">
        <v>25</v>
      </c>
      <c r="E11" s="33">
        <v>28.75</v>
      </c>
      <c r="F11" s="37" t="s">
        <v>29</v>
      </c>
      <c r="G11" s="107">
        <v>0</v>
      </c>
      <c r="H11" s="33">
        <f>E11*G11</f>
        <v>0</v>
      </c>
    </row>
    <row r="12" spans="1:13" ht="15.6" x14ac:dyDescent="0.3">
      <c r="A12" s="209" t="s">
        <v>147</v>
      </c>
      <c r="B12" s="209"/>
      <c r="C12" s="209"/>
      <c r="D12" s="209"/>
      <c r="E12" s="209"/>
      <c r="F12" s="209"/>
      <c r="H12" s="33"/>
    </row>
    <row r="13" spans="1:13" ht="28.8" x14ac:dyDescent="0.3">
      <c r="A13" s="18">
        <v>3977</v>
      </c>
      <c r="B13" s="38" t="s">
        <v>148</v>
      </c>
      <c r="C13" s="38" t="s">
        <v>149</v>
      </c>
      <c r="D13" s="37" t="s">
        <v>25</v>
      </c>
      <c r="E13" s="33">
        <v>63</v>
      </c>
      <c r="F13" s="37" t="s">
        <v>129</v>
      </c>
      <c r="G13" s="107">
        <v>0</v>
      </c>
      <c r="H13" s="33">
        <f>E13*G13</f>
        <v>0</v>
      </c>
    </row>
    <row r="14" spans="1:13" ht="15.6" x14ac:dyDescent="0.3">
      <c r="A14" s="209" t="s">
        <v>150</v>
      </c>
      <c r="B14" s="209"/>
      <c r="C14" s="209"/>
      <c r="D14" s="209"/>
      <c r="E14" s="209"/>
      <c r="F14" s="209"/>
      <c r="H14" s="33"/>
    </row>
    <row r="15" spans="1:13" ht="50.25" customHeight="1" x14ac:dyDescent="0.3">
      <c r="A15" s="37">
        <v>6051</v>
      </c>
      <c r="B15" s="38" t="s">
        <v>151</v>
      </c>
      <c r="C15" s="38" t="s">
        <v>152</v>
      </c>
      <c r="D15" s="38" t="s">
        <v>25</v>
      </c>
      <c r="E15" s="33">
        <v>89</v>
      </c>
      <c r="F15" s="38" t="s">
        <v>153</v>
      </c>
      <c r="G15" s="108">
        <v>1</v>
      </c>
      <c r="H15" s="33">
        <f>E15*G15</f>
        <v>89</v>
      </c>
    </row>
    <row r="16" spans="1:13" ht="15.6" x14ac:dyDescent="0.3">
      <c r="A16" s="209" t="s">
        <v>154</v>
      </c>
      <c r="B16" s="209"/>
      <c r="C16" s="209"/>
      <c r="D16" s="209"/>
      <c r="E16" s="209"/>
      <c r="F16" s="209"/>
      <c r="H16" s="33"/>
    </row>
    <row r="17" spans="1:8" ht="48" customHeight="1" x14ac:dyDescent="0.3">
      <c r="A17" s="109">
        <v>6052</v>
      </c>
      <c r="B17" s="110" t="s">
        <v>155</v>
      </c>
      <c r="C17" s="110" t="s">
        <v>156</v>
      </c>
      <c r="D17" s="109" t="s">
        <v>25</v>
      </c>
      <c r="E17" s="33">
        <v>68</v>
      </c>
      <c r="F17" s="110" t="s">
        <v>153</v>
      </c>
      <c r="G17" s="111">
        <v>0</v>
      </c>
      <c r="H17" s="33">
        <f>E17*G17</f>
        <v>0</v>
      </c>
    </row>
    <row r="18" spans="1:8" ht="15.6" x14ac:dyDescent="0.3">
      <c r="A18" s="209" t="s">
        <v>157</v>
      </c>
      <c r="B18" s="209"/>
      <c r="C18" s="209"/>
      <c r="D18" s="209"/>
      <c r="E18" s="209"/>
      <c r="F18" s="209"/>
      <c r="G18" s="112"/>
      <c r="H18" s="33"/>
    </row>
    <row r="19" spans="1:8" ht="71.25" customHeight="1" x14ac:dyDescent="0.3">
      <c r="A19" s="113">
        <v>6053</v>
      </c>
      <c r="B19" s="114" t="s">
        <v>158</v>
      </c>
      <c r="C19" s="114" t="s">
        <v>159</v>
      </c>
      <c r="D19" s="114" t="s">
        <v>13</v>
      </c>
      <c r="E19" s="33">
        <v>110</v>
      </c>
      <c r="F19" s="114" t="s">
        <v>153</v>
      </c>
      <c r="G19" s="115">
        <v>2</v>
      </c>
      <c r="H19" s="33">
        <f>E19*G19</f>
        <v>220</v>
      </c>
    </row>
    <row r="20" spans="1:8" ht="15.6" x14ac:dyDescent="0.3">
      <c r="A20" s="209" t="s">
        <v>160</v>
      </c>
      <c r="B20" s="209"/>
      <c r="C20" s="209"/>
      <c r="D20" s="209"/>
      <c r="E20" s="209"/>
      <c r="F20" s="209"/>
      <c r="H20" s="33"/>
    </row>
    <row r="21" spans="1:8" ht="49.5" customHeight="1" x14ac:dyDescent="0.3">
      <c r="A21" s="116">
        <v>3835</v>
      </c>
      <c r="B21" s="38" t="s">
        <v>161</v>
      </c>
      <c r="C21" s="38" t="s">
        <v>162</v>
      </c>
      <c r="D21" s="37" t="s">
        <v>25</v>
      </c>
      <c r="E21" s="33">
        <v>94.36</v>
      </c>
      <c r="F21" s="37" t="s">
        <v>122</v>
      </c>
      <c r="G21" s="107">
        <v>0</v>
      </c>
      <c r="H21" s="33">
        <f>E21*G21</f>
        <v>0</v>
      </c>
    </row>
    <row r="22" spans="1:8" ht="28.8" x14ac:dyDescent="0.3">
      <c r="A22" s="37">
        <v>6133</v>
      </c>
      <c r="B22" s="38" t="s">
        <v>163</v>
      </c>
      <c r="C22" s="38" t="s">
        <v>164</v>
      </c>
      <c r="D22" s="38" t="s">
        <v>165</v>
      </c>
      <c r="E22" s="33">
        <v>57.51</v>
      </c>
      <c r="F22" s="37" t="s">
        <v>29</v>
      </c>
      <c r="G22" s="107">
        <v>20</v>
      </c>
      <c r="H22" s="33">
        <f>E22*G22</f>
        <v>1150.2</v>
      </c>
    </row>
    <row r="23" spans="1:8" ht="15.6" x14ac:dyDescent="0.3">
      <c r="A23" s="209" t="s">
        <v>166</v>
      </c>
      <c r="B23" s="209"/>
      <c r="C23" s="209"/>
      <c r="D23" s="209"/>
      <c r="E23" s="209"/>
      <c r="F23" s="209"/>
      <c r="H23" s="33"/>
    </row>
    <row r="24" spans="1:8" ht="20.399999999999999" x14ac:dyDescent="0.3">
      <c r="A24" s="117">
        <v>3959</v>
      </c>
      <c r="B24" s="38" t="s">
        <v>167</v>
      </c>
      <c r="C24" s="58" t="s">
        <v>168</v>
      </c>
      <c r="D24" s="37" t="s">
        <v>25</v>
      </c>
      <c r="E24" s="118">
        <v>47.18</v>
      </c>
      <c r="F24" s="37" t="s">
        <v>14</v>
      </c>
      <c r="G24" s="107">
        <v>23</v>
      </c>
      <c r="H24" s="33">
        <f>E24*G24</f>
        <v>1085.1400000000001</v>
      </c>
    </row>
    <row r="25" spans="1:8" ht="15.6" x14ac:dyDescent="0.3">
      <c r="A25" s="209" t="s">
        <v>169</v>
      </c>
      <c r="B25" s="209"/>
      <c r="C25" s="209"/>
      <c r="D25" s="209"/>
      <c r="E25" s="209"/>
      <c r="F25" s="209"/>
      <c r="H25" s="33"/>
    </row>
    <row r="26" spans="1:8" ht="43.2" x14ac:dyDescent="0.3">
      <c r="A26" s="37">
        <v>6018</v>
      </c>
      <c r="B26" s="38" t="s">
        <v>170</v>
      </c>
      <c r="C26" s="38" t="s">
        <v>171</v>
      </c>
      <c r="D26" s="38" t="s">
        <v>172</v>
      </c>
      <c r="E26" s="33">
        <v>44.43</v>
      </c>
      <c r="F26" s="37" t="s">
        <v>14</v>
      </c>
      <c r="G26" s="107">
        <v>0</v>
      </c>
      <c r="H26" s="33">
        <f>E26*G26</f>
        <v>0</v>
      </c>
    </row>
    <row r="27" spans="1:8" ht="15.6" x14ac:dyDescent="0.3">
      <c r="A27" s="209" t="s">
        <v>173</v>
      </c>
      <c r="B27" s="209"/>
      <c r="C27" s="209"/>
      <c r="D27" s="209"/>
      <c r="E27" s="209"/>
      <c r="F27" s="209"/>
      <c r="G27" s="119"/>
      <c r="H27" s="33"/>
    </row>
    <row r="28" spans="1:8" ht="31.5" customHeight="1" x14ac:dyDescent="0.3">
      <c r="A28" s="37">
        <v>6468</v>
      </c>
      <c r="B28" s="38" t="s">
        <v>174</v>
      </c>
      <c r="C28" s="38" t="s">
        <v>175</v>
      </c>
      <c r="D28" s="37" t="s">
        <v>25</v>
      </c>
      <c r="E28" s="33">
        <v>59.23</v>
      </c>
      <c r="F28" s="37" t="s">
        <v>14</v>
      </c>
      <c r="G28" s="107">
        <v>0</v>
      </c>
      <c r="H28" s="33">
        <f>E28*G28</f>
        <v>0</v>
      </c>
    </row>
    <row r="29" spans="1:8" ht="14.4" customHeight="1" x14ac:dyDescent="0.3">
      <c r="A29" s="214" t="s">
        <v>176</v>
      </c>
      <c r="B29" s="214"/>
      <c r="C29" s="214"/>
      <c r="D29" s="214"/>
      <c r="E29" s="214"/>
      <c r="F29" s="214"/>
      <c r="H29" s="33"/>
    </row>
    <row r="30" spans="1:8" ht="28.8" x14ac:dyDescent="0.3">
      <c r="A30" s="14">
        <v>6095</v>
      </c>
      <c r="B30" s="12" t="s">
        <v>177</v>
      </c>
      <c r="C30" s="12" t="s">
        <v>178</v>
      </c>
      <c r="D30" s="12" t="s">
        <v>165</v>
      </c>
      <c r="E30" s="33">
        <v>28.75</v>
      </c>
      <c r="F30" s="14" t="s">
        <v>29</v>
      </c>
      <c r="G30" s="120">
        <v>0</v>
      </c>
      <c r="H30" s="33">
        <f>E30*G30</f>
        <v>0</v>
      </c>
    </row>
    <row r="31" spans="1:8" ht="15.6" x14ac:dyDescent="0.3">
      <c r="A31" s="209" t="s">
        <v>179</v>
      </c>
      <c r="B31" s="209"/>
      <c r="C31" s="209"/>
      <c r="D31" s="209"/>
      <c r="E31" s="209"/>
      <c r="F31" s="209"/>
      <c r="H31" s="33"/>
    </row>
    <row r="32" spans="1:8" ht="43.2" x14ac:dyDescent="0.3">
      <c r="A32" s="37">
        <v>6161</v>
      </c>
      <c r="B32" s="38" t="s">
        <v>180</v>
      </c>
      <c r="C32" s="38" t="s">
        <v>181</v>
      </c>
      <c r="D32" s="38" t="s">
        <v>182</v>
      </c>
      <c r="E32" s="121">
        <v>31.45</v>
      </c>
      <c r="F32" s="37" t="s">
        <v>14</v>
      </c>
      <c r="G32" s="107">
        <v>0</v>
      </c>
      <c r="H32" s="33">
        <f>E32*G32</f>
        <v>0</v>
      </c>
    </row>
    <row r="33" spans="1:9" ht="15.6" x14ac:dyDescent="0.3">
      <c r="A33" s="209" t="s">
        <v>183</v>
      </c>
      <c r="B33" s="209"/>
      <c r="C33" s="209"/>
      <c r="D33" s="209"/>
      <c r="E33" s="209"/>
      <c r="F33" s="209"/>
      <c r="H33" s="33"/>
    </row>
    <row r="34" spans="1:9" ht="46.5" customHeight="1" x14ac:dyDescent="0.3">
      <c r="A34" s="37">
        <v>6063</v>
      </c>
      <c r="B34" s="38" t="s">
        <v>184</v>
      </c>
      <c r="C34" s="38" t="s">
        <v>185</v>
      </c>
      <c r="D34" s="37" t="s">
        <v>25</v>
      </c>
      <c r="E34" s="33">
        <v>62.91</v>
      </c>
      <c r="F34" s="37" t="s">
        <v>14</v>
      </c>
      <c r="G34" s="107">
        <v>0</v>
      </c>
      <c r="H34" s="33">
        <f>E34*G34</f>
        <v>0</v>
      </c>
    </row>
    <row r="35" spans="1:9" ht="28.8" x14ac:dyDescent="0.3">
      <c r="A35" s="37">
        <v>6133</v>
      </c>
      <c r="B35" s="38" t="s">
        <v>163</v>
      </c>
      <c r="C35" s="38" t="s">
        <v>164</v>
      </c>
      <c r="D35" s="38" t="s">
        <v>186</v>
      </c>
      <c r="E35" s="122">
        <v>62.91</v>
      </c>
      <c r="F35" s="37" t="s">
        <v>29</v>
      </c>
      <c r="G35" s="25">
        <v>20</v>
      </c>
      <c r="H35" s="123"/>
    </row>
    <row r="36" spans="1:9" s="16" customFormat="1" x14ac:dyDescent="0.3">
      <c r="A36" s="124"/>
      <c r="B36" s="27"/>
      <c r="C36" s="27"/>
      <c r="D36" s="27"/>
      <c r="E36" s="125"/>
      <c r="F36" s="17"/>
      <c r="G36" s="126"/>
      <c r="H36" s="127"/>
    </row>
    <row r="37" spans="1:9" s="136" customFormat="1" ht="10.199999999999999" x14ac:dyDescent="0.2">
      <c r="A37" s="128"/>
      <c r="B37" s="129"/>
      <c r="C37" s="130"/>
      <c r="D37" s="130"/>
      <c r="E37" s="131"/>
      <c r="F37" s="132"/>
      <c r="G37" s="133"/>
      <c r="H37" s="134"/>
      <c r="I37" s="135"/>
    </row>
    <row r="38" spans="1:9" s="142" customFormat="1" ht="10.199999999999999" x14ac:dyDescent="0.2">
      <c r="A38" s="137"/>
      <c r="B38" s="138"/>
      <c r="C38" s="138"/>
      <c r="D38" s="137"/>
      <c r="E38" s="137"/>
      <c r="F38" s="139"/>
      <c r="G38" s="140"/>
      <c r="H38" s="139"/>
      <c r="I38" s="141"/>
    </row>
    <row r="39" spans="1:9" s="142" customFormat="1" ht="10.199999999999999" x14ac:dyDescent="0.2">
      <c r="A39" s="137"/>
      <c r="B39" s="138"/>
      <c r="C39" s="138"/>
      <c r="D39" s="137"/>
      <c r="E39" s="137"/>
      <c r="F39" s="139"/>
      <c r="G39" s="143"/>
      <c r="H39" s="144"/>
      <c r="I39" s="141"/>
    </row>
    <row r="47" spans="1:9" x14ac:dyDescent="0.3">
      <c r="G47" s="25" t="s">
        <v>129</v>
      </c>
      <c r="H47">
        <v>230.4</v>
      </c>
      <c r="I47">
        <v>4</v>
      </c>
    </row>
    <row r="48" spans="1:9" x14ac:dyDescent="0.3">
      <c r="G48" s="25" t="s">
        <v>187</v>
      </c>
      <c r="H48">
        <v>1037.7</v>
      </c>
      <c r="I48">
        <v>13</v>
      </c>
    </row>
    <row r="49" spans="7:9" x14ac:dyDescent="0.3">
      <c r="G49" s="25" t="s">
        <v>188</v>
      </c>
      <c r="H49">
        <v>431.4</v>
      </c>
      <c r="I49">
        <v>5</v>
      </c>
    </row>
    <row r="50" spans="7:9" x14ac:dyDescent="0.3">
      <c r="G50" s="25" t="s">
        <v>189</v>
      </c>
      <c r="H50">
        <v>1380.26</v>
      </c>
      <c r="I50">
        <v>22</v>
      </c>
    </row>
    <row r="51" spans="7:9" x14ac:dyDescent="0.3">
      <c r="G51" s="25" t="s">
        <v>14</v>
      </c>
      <c r="H51">
        <v>1066.2</v>
      </c>
      <c r="I51">
        <v>22</v>
      </c>
    </row>
  </sheetData>
  <mergeCells count="14">
    <mergeCell ref="A27:F27"/>
    <mergeCell ref="A29:F29"/>
    <mergeCell ref="A31:F31"/>
    <mergeCell ref="A33:F33"/>
    <mergeCell ref="A16:F16"/>
    <mergeCell ref="A18:F18"/>
    <mergeCell ref="A20:F20"/>
    <mergeCell ref="A23:F23"/>
    <mergeCell ref="A25:F25"/>
    <mergeCell ref="A1:H1"/>
    <mergeCell ref="A4:F4"/>
    <mergeCell ref="A10:F10"/>
    <mergeCell ref="A12:F12"/>
    <mergeCell ref="A14:F14"/>
  </mergeCells>
  <pageMargins left="0.70833333333333304" right="0.70833333333333304" top="0.74791666666666701" bottom="0.74791666666666701" header="0.51180555555555496" footer="0.51180555555555496"/>
  <pageSetup paperSize="9" scale="70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16" zoomScale="210" zoomScaleNormal="210" workbookViewId="0">
      <selection activeCell="G33" sqref="G33"/>
    </sheetView>
  </sheetViews>
  <sheetFormatPr defaultRowHeight="14.4" x14ac:dyDescent="0.3"/>
  <cols>
    <col min="1" max="1" width="8.5546875" customWidth="1"/>
    <col min="2" max="2" width="51.44140625" customWidth="1"/>
    <col min="3" max="3" width="38.88671875" customWidth="1"/>
    <col min="4" max="4" width="23.44140625" customWidth="1"/>
    <col min="5" max="5" width="8.5546875" customWidth="1"/>
    <col min="6" max="7" width="12" customWidth="1"/>
    <col min="8" max="8" width="13" customWidth="1"/>
    <col min="9" max="1025" width="8.5546875" customWidth="1"/>
  </cols>
  <sheetData>
    <row r="1" spans="1:11" ht="19.8" x14ac:dyDescent="0.4">
      <c r="A1" s="208" t="s">
        <v>0</v>
      </c>
      <c r="B1" s="208"/>
      <c r="C1" s="208"/>
      <c r="D1" s="208"/>
      <c r="E1" s="208"/>
      <c r="F1" s="208"/>
      <c r="G1" s="208"/>
      <c r="H1" s="208"/>
      <c r="J1" s="14"/>
      <c r="K1" s="33"/>
    </row>
    <row r="2" spans="1:11" ht="46.8" x14ac:dyDescent="0.3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43" t="s">
        <v>6</v>
      </c>
      <c r="G2" s="43" t="s">
        <v>35</v>
      </c>
      <c r="H2" s="3" t="s">
        <v>8</v>
      </c>
      <c r="J2" s="14"/>
      <c r="K2" s="33"/>
    </row>
    <row r="3" spans="1:11" ht="15.6" x14ac:dyDescent="0.3">
      <c r="A3" s="4" t="s">
        <v>190</v>
      </c>
      <c r="B3" s="5"/>
      <c r="C3" s="5"/>
      <c r="D3" s="5"/>
      <c r="E3" s="6"/>
      <c r="F3" s="5"/>
      <c r="G3" s="4"/>
      <c r="H3" s="5"/>
      <c r="J3" s="14"/>
      <c r="K3" s="33"/>
    </row>
    <row r="4" spans="1:11" ht="15.6" x14ac:dyDescent="0.3">
      <c r="A4" s="213" t="s">
        <v>16</v>
      </c>
      <c r="B4" s="213"/>
      <c r="C4" s="213"/>
      <c r="D4" s="213"/>
      <c r="E4" s="213"/>
      <c r="F4" s="213"/>
      <c r="J4" s="145"/>
      <c r="K4" s="146"/>
    </row>
    <row r="5" spans="1:11" s="69" customFormat="1" ht="30.6" x14ac:dyDescent="0.3">
      <c r="A5" s="147">
        <v>7136</v>
      </c>
      <c r="B5" s="148" t="s">
        <v>191</v>
      </c>
      <c r="C5" s="149" t="s">
        <v>139</v>
      </c>
      <c r="D5" s="149" t="s">
        <v>25</v>
      </c>
      <c r="E5" s="150">
        <v>62</v>
      </c>
      <c r="F5" s="151" t="s">
        <v>29</v>
      </c>
      <c r="G5" s="152">
        <v>9</v>
      </c>
      <c r="H5" s="153">
        <f>E5*G5</f>
        <v>558</v>
      </c>
    </row>
    <row r="6" spans="1:11" s="69" customFormat="1" ht="30.6" x14ac:dyDescent="0.3">
      <c r="A6" s="147">
        <v>7137</v>
      </c>
      <c r="B6" s="148" t="s">
        <v>192</v>
      </c>
      <c r="C6" s="149" t="s">
        <v>139</v>
      </c>
      <c r="D6" s="149" t="s">
        <v>25</v>
      </c>
      <c r="E6" s="150">
        <v>62.39</v>
      </c>
      <c r="F6" s="151" t="s">
        <v>29</v>
      </c>
      <c r="G6" s="152">
        <v>8</v>
      </c>
      <c r="H6" s="153">
        <f>E6*G6</f>
        <v>499.12</v>
      </c>
    </row>
    <row r="7" spans="1:11" s="69" customFormat="1" x14ac:dyDescent="0.3">
      <c r="A7" s="154" t="s">
        <v>193</v>
      </c>
      <c r="B7" s="38"/>
      <c r="C7" s="38"/>
      <c r="D7" s="38"/>
      <c r="E7" s="122"/>
      <c r="F7" s="155"/>
      <c r="G7" s="155"/>
      <c r="H7" s="156"/>
    </row>
    <row r="8" spans="1:11" s="164" customFormat="1" ht="39.9" customHeight="1" x14ac:dyDescent="0.2">
      <c r="A8" s="157">
        <v>7138</v>
      </c>
      <c r="B8" s="158" t="s">
        <v>194</v>
      </c>
      <c r="C8" s="158" t="s">
        <v>195</v>
      </c>
      <c r="D8" s="157" t="s">
        <v>25</v>
      </c>
      <c r="E8" s="159">
        <v>62</v>
      </c>
      <c r="F8" s="160" t="s">
        <v>29</v>
      </c>
      <c r="G8" s="161">
        <v>2</v>
      </c>
      <c r="H8" s="162">
        <f>E8*G8</f>
        <v>124</v>
      </c>
      <c r="I8" s="163"/>
    </row>
    <row r="9" spans="1:11" s="164" customFormat="1" ht="39.9" customHeight="1" x14ac:dyDescent="0.2">
      <c r="A9" s="157">
        <v>7139</v>
      </c>
      <c r="B9" s="158" t="s">
        <v>196</v>
      </c>
      <c r="C9" s="158" t="s">
        <v>195</v>
      </c>
      <c r="D9" s="157" t="s">
        <v>25</v>
      </c>
      <c r="E9" s="159">
        <v>62.39</v>
      </c>
      <c r="F9" s="160" t="s">
        <v>29</v>
      </c>
      <c r="G9" s="161">
        <v>2</v>
      </c>
      <c r="H9" s="162">
        <f>E9*G9</f>
        <v>124.78</v>
      </c>
      <c r="I9" s="165"/>
    </row>
    <row r="10" spans="1:11" ht="15.6" x14ac:dyDescent="0.3">
      <c r="A10" s="215" t="s">
        <v>144</v>
      </c>
      <c r="B10" s="215"/>
      <c r="C10" s="215"/>
      <c r="D10" s="215"/>
      <c r="E10" s="215"/>
      <c r="F10" s="215"/>
      <c r="G10" s="166"/>
      <c r="H10" s="105"/>
    </row>
    <row r="11" spans="1:11" s="16" customFormat="1" x14ac:dyDescent="0.3">
      <c r="A11" s="14">
        <v>6845</v>
      </c>
      <c r="B11" s="12" t="s">
        <v>197</v>
      </c>
      <c r="C11" s="14" t="s">
        <v>198</v>
      </c>
      <c r="D11" s="14" t="s">
        <v>25</v>
      </c>
      <c r="E11" s="33">
        <v>28.44</v>
      </c>
      <c r="F11" s="14" t="s">
        <v>39</v>
      </c>
      <c r="G11" s="14">
        <v>4</v>
      </c>
      <c r="H11" s="33">
        <f>E11*G11</f>
        <v>113.76</v>
      </c>
    </row>
    <row r="12" spans="1:11" ht="15.6" x14ac:dyDescent="0.3">
      <c r="A12" s="209" t="s">
        <v>49</v>
      </c>
      <c r="B12" s="209"/>
      <c r="C12" s="209"/>
      <c r="D12" s="209"/>
      <c r="E12" s="209"/>
      <c r="F12" s="209"/>
      <c r="H12" s="33"/>
    </row>
    <row r="13" spans="1:11" x14ac:dyDescent="0.3">
      <c r="A13" s="18">
        <v>6698</v>
      </c>
      <c r="B13" s="38" t="s">
        <v>199</v>
      </c>
      <c r="C13" s="37" t="s">
        <v>200</v>
      </c>
      <c r="D13" s="37" t="s">
        <v>25</v>
      </c>
      <c r="E13" s="33">
        <v>62.1</v>
      </c>
      <c r="F13" s="37" t="s">
        <v>129</v>
      </c>
      <c r="G13" s="37">
        <v>4</v>
      </c>
      <c r="H13" s="33">
        <f>E13*G13</f>
        <v>248.4</v>
      </c>
    </row>
    <row r="14" spans="1:11" ht="15.6" x14ac:dyDescent="0.3">
      <c r="A14" s="209" t="s">
        <v>150</v>
      </c>
      <c r="B14" s="209"/>
      <c r="C14" s="209"/>
      <c r="D14" s="209"/>
      <c r="E14" s="209"/>
      <c r="F14" s="209"/>
      <c r="H14" s="33"/>
    </row>
    <row r="15" spans="1:11" s="16" customFormat="1" x14ac:dyDescent="0.3">
      <c r="A15" s="14">
        <v>6742</v>
      </c>
      <c r="B15" s="12" t="s">
        <v>201</v>
      </c>
      <c r="C15" s="12" t="s">
        <v>202</v>
      </c>
      <c r="D15" s="14" t="s">
        <v>25</v>
      </c>
      <c r="E15" s="33">
        <v>88</v>
      </c>
      <c r="F15" s="14" t="s">
        <v>203</v>
      </c>
      <c r="G15" s="14">
        <v>8</v>
      </c>
      <c r="H15" s="33">
        <f>E15*G15</f>
        <v>704</v>
      </c>
    </row>
    <row r="16" spans="1:11" ht="15.6" x14ac:dyDescent="0.3">
      <c r="A16" s="209" t="s">
        <v>154</v>
      </c>
      <c r="B16" s="209"/>
      <c r="C16" s="209"/>
      <c r="D16" s="209"/>
      <c r="E16" s="209"/>
      <c r="F16" s="209"/>
      <c r="H16" s="33"/>
    </row>
    <row r="17" spans="1:15" s="16" customFormat="1" x14ac:dyDescent="0.3">
      <c r="A17" s="14">
        <v>6743</v>
      </c>
      <c r="B17" s="12" t="s">
        <v>204</v>
      </c>
      <c r="C17" s="12" t="s">
        <v>205</v>
      </c>
      <c r="D17" s="14" t="s">
        <v>25</v>
      </c>
      <c r="E17" s="33">
        <v>67</v>
      </c>
      <c r="F17" s="14" t="s">
        <v>203</v>
      </c>
      <c r="G17" s="14">
        <v>7</v>
      </c>
      <c r="H17" s="33">
        <f>E17*G17</f>
        <v>469</v>
      </c>
    </row>
    <row r="18" spans="1:15" s="16" customFormat="1" ht="14.4" customHeight="1" x14ac:dyDescent="0.3">
      <c r="A18" s="216" t="s">
        <v>206</v>
      </c>
      <c r="B18" s="216"/>
      <c r="C18" s="12"/>
      <c r="D18" s="14"/>
      <c r="E18" s="167"/>
      <c r="F18" s="14"/>
      <c r="G18" s="17"/>
      <c r="H18" s="33"/>
    </row>
    <row r="19" spans="1:15" s="16" customFormat="1" ht="28.8" x14ac:dyDescent="0.3">
      <c r="A19" s="14">
        <v>6748</v>
      </c>
      <c r="B19" s="12" t="s">
        <v>207</v>
      </c>
      <c r="C19" s="12" t="s">
        <v>208</v>
      </c>
      <c r="D19" s="14" t="s">
        <v>25</v>
      </c>
      <c r="E19" s="33">
        <v>110</v>
      </c>
      <c r="F19" s="14" t="s">
        <v>203</v>
      </c>
      <c r="G19" s="14">
        <v>2</v>
      </c>
      <c r="H19" s="33">
        <f>E19*G19</f>
        <v>220</v>
      </c>
      <c r="J19" s="217"/>
      <c r="K19" s="217"/>
      <c r="L19" s="217"/>
      <c r="M19" s="217"/>
      <c r="N19" s="217"/>
      <c r="O19" s="217"/>
    </row>
    <row r="20" spans="1:15" ht="15.6" x14ac:dyDescent="0.3">
      <c r="A20" s="209" t="s">
        <v>166</v>
      </c>
      <c r="B20" s="209"/>
      <c r="C20" s="209"/>
      <c r="D20" s="209"/>
      <c r="E20" s="209"/>
      <c r="F20" s="209"/>
      <c r="H20" s="33"/>
    </row>
    <row r="21" spans="1:15" s="16" customFormat="1" ht="30.6" x14ac:dyDescent="0.3">
      <c r="A21" s="117">
        <v>7074</v>
      </c>
      <c r="B21" s="57" t="s">
        <v>209</v>
      </c>
      <c r="C21" s="58" t="s">
        <v>168</v>
      </c>
      <c r="D21" s="12" t="s">
        <v>25</v>
      </c>
      <c r="E21" s="118">
        <v>62.19</v>
      </c>
      <c r="F21" s="14" t="s">
        <v>14</v>
      </c>
      <c r="G21" s="14">
        <v>4</v>
      </c>
      <c r="H21" s="33">
        <f>E21*G21</f>
        <v>248.76</v>
      </c>
    </row>
    <row r="22" spans="1:15" ht="15.6" x14ac:dyDescent="0.3">
      <c r="A22" s="209" t="s">
        <v>169</v>
      </c>
      <c r="B22" s="209"/>
      <c r="C22" s="209"/>
      <c r="D22" s="209"/>
      <c r="E22" s="209"/>
      <c r="F22" s="209"/>
      <c r="H22" s="33"/>
    </row>
    <row r="23" spans="1:15" ht="43.2" x14ac:dyDescent="0.3">
      <c r="A23" s="37">
        <v>7018</v>
      </c>
      <c r="B23" s="38" t="s">
        <v>210</v>
      </c>
      <c r="C23" s="37" t="s">
        <v>211</v>
      </c>
      <c r="D23" s="38" t="s">
        <v>25</v>
      </c>
      <c r="E23" s="33">
        <v>62.19</v>
      </c>
      <c r="F23" s="37" t="s">
        <v>14</v>
      </c>
      <c r="G23" s="37">
        <v>4</v>
      </c>
      <c r="H23" s="33">
        <f>E23*G23</f>
        <v>248.76</v>
      </c>
    </row>
    <row r="24" spans="1:15" ht="15.6" x14ac:dyDescent="0.3">
      <c r="A24" s="209" t="s">
        <v>173</v>
      </c>
      <c r="B24" s="209"/>
      <c r="C24" s="209"/>
      <c r="D24" s="209"/>
      <c r="E24" s="209"/>
      <c r="F24" s="209"/>
      <c r="H24" s="33"/>
    </row>
    <row r="25" spans="1:15" s="16" customFormat="1" x14ac:dyDescent="0.3">
      <c r="A25" s="14">
        <v>7040</v>
      </c>
      <c r="B25" s="12" t="s">
        <v>212</v>
      </c>
      <c r="C25" s="12" t="s">
        <v>213</v>
      </c>
      <c r="D25" s="14" t="s">
        <v>25</v>
      </c>
      <c r="E25" s="33">
        <v>56.85</v>
      </c>
      <c r="F25" s="14" t="s">
        <v>14</v>
      </c>
      <c r="G25" s="14">
        <v>4</v>
      </c>
      <c r="H25" s="33">
        <f>E25*G25</f>
        <v>227.4</v>
      </c>
    </row>
    <row r="26" spans="1:15" ht="15.6" x14ac:dyDescent="0.3">
      <c r="A26" s="218" t="s">
        <v>176</v>
      </c>
      <c r="B26" s="218"/>
      <c r="C26" s="218"/>
      <c r="D26" s="218"/>
      <c r="E26" s="218"/>
      <c r="F26" s="218"/>
      <c r="G26" s="168"/>
      <c r="H26" s="169"/>
    </row>
    <row r="27" spans="1:15" ht="43.2" x14ac:dyDescent="0.3">
      <c r="A27" s="14">
        <v>7063</v>
      </c>
      <c r="B27" s="12" t="s">
        <v>214</v>
      </c>
      <c r="C27" s="14" t="s">
        <v>215</v>
      </c>
      <c r="D27" s="12" t="s">
        <v>25</v>
      </c>
      <c r="E27" s="33">
        <v>28.44</v>
      </c>
      <c r="F27" s="14" t="s">
        <v>14</v>
      </c>
      <c r="G27" s="14">
        <v>0</v>
      </c>
      <c r="H27" s="33">
        <f>E27*G27</f>
        <v>0</v>
      </c>
    </row>
    <row r="28" spans="1:15" ht="15.6" x14ac:dyDescent="0.3">
      <c r="A28" s="209" t="s">
        <v>179</v>
      </c>
      <c r="B28" s="209"/>
      <c r="C28" s="209"/>
      <c r="D28" s="209"/>
      <c r="E28" s="209"/>
      <c r="F28" s="209"/>
      <c r="H28" s="33"/>
    </row>
    <row r="29" spans="1:15" ht="30.6" x14ac:dyDescent="0.3">
      <c r="A29" s="37">
        <v>7089</v>
      </c>
      <c r="B29" s="49" t="s">
        <v>216</v>
      </c>
      <c r="C29" s="19" t="s">
        <v>217</v>
      </c>
      <c r="D29" s="38" t="s">
        <v>25</v>
      </c>
      <c r="E29" s="121">
        <v>31.1</v>
      </c>
      <c r="F29" s="37" t="s">
        <v>14</v>
      </c>
      <c r="G29" s="37">
        <v>4</v>
      </c>
      <c r="H29" s="33">
        <f>E29*G29</f>
        <v>124.4</v>
      </c>
    </row>
    <row r="30" spans="1:15" ht="15.6" x14ac:dyDescent="0.3">
      <c r="A30" s="209" t="s">
        <v>218</v>
      </c>
      <c r="B30" s="209"/>
      <c r="C30" s="209"/>
      <c r="D30" s="209"/>
      <c r="E30" s="209"/>
      <c r="F30" s="209"/>
      <c r="H30" s="33"/>
    </row>
    <row r="31" spans="1:15" x14ac:dyDescent="0.3">
      <c r="A31" s="37">
        <v>6978</v>
      </c>
      <c r="B31" s="38" t="s">
        <v>219</v>
      </c>
      <c r="C31" s="37" t="s">
        <v>220</v>
      </c>
      <c r="D31" s="38" t="s">
        <v>25</v>
      </c>
      <c r="E31" s="33">
        <v>62.19</v>
      </c>
      <c r="F31" s="37" t="s">
        <v>14</v>
      </c>
      <c r="G31" s="37">
        <v>4</v>
      </c>
      <c r="H31" s="33">
        <f>E31*G31</f>
        <v>248.76</v>
      </c>
    </row>
    <row r="32" spans="1:15" x14ac:dyDescent="0.3">
      <c r="A32" s="170" t="s">
        <v>221</v>
      </c>
      <c r="B32" s="33"/>
      <c r="C32" s="33"/>
      <c r="D32" s="33"/>
      <c r="E32" s="33"/>
      <c r="F32" s="33"/>
      <c r="H32" s="33"/>
    </row>
    <row r="33" spans="1:8" ht="28.8" x14ac:dyDescent="0.3">
      <c r="A33" s="37">
        <v>6782</v>
      </c>
      <c r="B33" s="38" t="s">
        <v>222</v>
      </c>
      <c r="C33" s="37" t="s">
        <v>223</v>
      </c>
      <c r="D33" s="38" t="s">
        <v>25</v>
      </c>
      <c r="E33" s="33">
        <v>93.29</v>
      </c>
      <c r="F33" s="37" t="s">
        <v>122</v>
      </c>
      <c r="G33" s="37">
        <v>4</v>
      </c>
      <c r="H33" s="33">
        <f>E33*G33</f>
        <v>373.16</v>
      </c>
    </row>
    <row r="34" spans="1:8" ht="15.6" x14ac:dyDescent="0.3">
      <c r="A34" s="209" t="s">
        <v>224</v>
      </c>
      <c r="B34" s="209"/>
      <c r="C34" s="209"/>
      <c r="D34" s="209"/>
      <c r="E34" s="209"/>
      <c r="F34" s="209"/>
      <c r="H34" s="33"/>
    </row>
    <row r="35" spans="1:8" ht="28.8" x14ac:dyDescent="0.3">
      <c r="A35" s="37">
        <v>6893</v>
      </c>
      <c r="B35" s="38" t="s">
        <v>225</v>
      </c>
      <c r="C35" s="171" t="s">
        <v>226</v>
      </c>
      <c r="D35" s="171" t="s">
        <v>25</v>
      </c>
      <c r="E35" s="33">
        <v>62.19</v>
      </c>
      <c r="F35" s="172" t="s">
        <v>39</v>
      </c>
      <c r="G35" s="69">
        <v>23</v>
      </c>
      <c r="H35" s="33">
        <f>E35*G35</f>
        <v>1430.37</v>
      </c>
    </row>
    <row r="38" spans="1:8" x14ac:dyDescent="0.3">
      <c r="G38" t="s">
        <v>227</v>
      </c>
      <c r="H38" s="40">
        <f>SUM(H5:H35)</f>
        <v>5962.67</v>
      </c>
    </row>
  </sheetData>
  <mergeCells count="15">
    <mergeCell ref="A24:F24"/>
    <mergeCell ref="A26:F26"/>
    <mergeCell ref="A28:F28"/>
    <mergeCell ref="A30:F30"/>
    <mergeCell ref="A34:F34"/>
    <mergeCell ref="A16:F16"/>
    <mergeCell ref="A18:B18"/>
    <mergeCell ref="J19:O19"/>
    <mergeCell ref="A20:F20"/>
    <mergeCell ref="A22:F22"/>
    <mergeCell ref="A1:H1"/>
    <mergeCell ref="A4:F4"/>
    <mergeCell ref="A10:F10"/>
    <mergeCell ref="A12:F12"/>
    <mergeCell ref="A14:F14"/>
  </mergeCells>
  <pageMargins left="0.70833333333333304" right="0.70833333333333304" top="0.74791666666666701" bottom="0.74791666666666701" header="0.51180555555555496" footer="0.51180555555555496"/>
  <pageSetup paperSize="9" scale="75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opLeftCell="A34" zoomScale="210" zoomScaleNormal="210" workbookViewId="0">
      <selection activeCell="H41" sqref="H41"/>
    </sheetView>
  </sheetViews>
  <sheetFormatPr defaultRowHeight="14.4" x14ac:dyDescent="0.3"/>
  <cols>
    <col min="1" max="1" width="8.5546875" customWidth="1"/>
    <col min="2" max="2" width="62.5546875" customWidth="1"/>
    <col min="3" max="3" width="42" customWidth="1"/>
    <col min="4" max="4" width="24.5546875" customWidth="1"/>
    <col min="5" max="5" width="13.44140625" customWidth="1"/>
    <col min="6" max="6" width="15.44140625" customWidth="1"/>
    <col min="7" max="7" width="9.33203125" customWidth="1"/>
    <col min="8" max="8" width="15.44140625" customWidth="1"/>
    <col min="9" max="1025" width="8.5546875" customWidth="1"/>
  </cols>
  <sheetData>
    <row r="1" spans="1:8" ht="19.8" x14ac:dyDescent="0.4">
      <c r="A1" s="208" t="s">
        <v>0</v>
      </c>
      <c r="B1" s="208"/>
      <c r="C1" s="208"/>
      <c r="D1" s="208"/>
      <c r="E1" s="208"/>
      <c r="F1" s="208"/>
      <c r="G1" s="208"/>
      <c r="H1" s="208"/>
    </row>
    <row r="2" spans="1:8" ht="31.2" x14ac:dyDescent="0.3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73" t="s">
        <v>6</v>
      </c>
      <c r="G2" s="173" t="s">
        <v>35</v>
      </c>
      <c r="H2" s="3" t="s">
        <v>8</v>
      </c>
    </row>
    <row r="3" spans="1:8" ht="15.6" x14ac:dyDescent="0.3">
      <c r="A3" s="4" t="s">
        <v>228</v>
      </c>
      <c r="B3" s="5"/>
      <c r="C3" s="5"/>
      <c r="D3" s="5"/>
      <c r="E3" s="6"/>
      <c r="F3" s="5"/>
      <c r="G3" s="4"/>
      <c r="H3" s="5"/>
    </row>
    <row r="4" spans="1:8" ht="15.6" x14ac:dyDescent="0.3">
      <c r="A4" s="209" t="s">
        <v>16</v>
      </c>
      <c r="B4" s="209"/>
      <c r="C4" s="209"/>
      <c r="D4" s="209"/>
      <c r="E4" s="209"/>
      <c r="F4" s="209"/>
    </row>
    <row r="5" spans="1:8" s="180" customFormat="1" ht="39.9" customHeight="1" x14ac:dyDescent="0.2">
      <c r="A5" s="174">
        <v>7142</v>
      </c>
      <c r="B5" s="175" t="s">
        <v>229</v>
      </c>
      <c r="C5" s="175" t="s">
        <v>139</v>
      </c>
      <c r="D5" s="176" t="s">
        <v>25</v>
      </c>
      <c r="E5" s="177">
        <v>66</v>
      </c>
      <c r="F5" s="176" t="s">
        <v>29</v>
      </c>
      <c r="G5" s="178">
        <v>2</v>
      </c>
      <c r="H5" s="179">
        <f>E5*G5</f>
        <v>132</v>
      </c>
    </row>
    <row r="6" spans="1:8" s="180" customFormat="1" ht="39.9" customHeight="1" x14ac:dyDescent="0.2">
      <c r="A6" s="174">
        <v>7143</v>
      </c>
      <c r="B6" s="175" t="s">
        <v>230</v>
      </c>
      <c r="C6" s="175" t="s">
        <v>139</v>
      </c>
      <c r="D6" s="176" t="s">
        <v>25</v>
      </c>
      <c r="E6" s="177">
        <v>66.42</v>
      </c>
      <c r="F6" s="176" t="s">
        <v>29</v>
      </c>
      <c r="G6" s="178">
        <v>2</v>
      </c>
      <c r="H6" s="179">
        <f>E6*G6</f>
        <v>132.84</v>
      </c>
    </row>
    <row r="7" spans="1:8" ht="15.6" x14ac:dyDescent="0.3">
      <c r="A7" s="209" t="s">
        <v>193</v>
      </c>
      <c r="B7" s="209"/>
      <c r="C7" s="209"/>
      <c r="D7" s="209"/>
      <c r="E7" s="209"/>
      <c r="F7" s="209"/>
    </row>
    <row r="8" spans="1:8" s="183" customFormat="1" ht="39.9" customHeight="1" x14ac:dyDescent="0.2">
      <c r="A8" s="10">
        <v>7146</v>
      </c>
      <c r="B8" s="11" t="s">
        <v>231</v>
      </c>
      <c r="C8" s="11" t="s">
        <v>232</v>
      </c>
      <c r="D8" s="10" t="s">
        <v>25</v>
      </c>
      <c r="E8" s="13">
        <v>66</v>
      </c>
      <c r="F8" s="10" t="s">
        <v>29</v>
      </c>
      <c r="G8" s="181">
        <v>4</v>
      </c>
      <c r="H8" s="182">
        <f>E8*G8</f>
        <v>264</v>
      </c>
    </row>
    <row r="9" spans="1:8" s="183" customFormat="1" ht="39.9" customHeight="1" x14ac:dyDescent="0.2">
      <c r="A9" s="10">
        <v>7147</v>
      </c>
      <c r="B9" s="11" t="s">
        <v>233</v>
      </c>
      <c r="C9" s="11" t="s">
        <v>232</v>
      </c>
      <c r="D9" s="10" t="s">
        <v>25</v>
      </c>
      <c r="E9" s="13">
        <v>66.42</v>
      </c>
      <c r="F9" s="10" t="s">
        <v>29</v>
      </c>
      <c r="G9" s="181">
        <v>4</v>
      </c>
      <c r="H9" s="182">
        <f>E9*G9</f>
        <v>265.68</v>
      </c>
    </row>
    <row r="10" spans="1:8" ht="15.6" x14ac:dyDescent="0.3">
      <c r="A10" s="209" t="s">
        <v>49</v>
      </c>
      <c r="B10" s="209"/>
      <c r="C10" s="209"/>
      <c r="D10" s="209"/>
      <c r="E10" s="209"/>
      <c r="F10" s="209"/>
      <c r="H10" s="33"/>
    </row>
    <row r="11" spans="1:8" x14ac:dyDescent="0.3">
      <c r="A11" s="18">
        <v>6699</v>
      </c>
      <c r="B11" s="38" t="s">
        <v>234</v>
      </c>
      <c r="C11" s="19" t="s">
        <v>235</v>
      </c>
      <c r="D11" s="37" t="s">
        <v>25</v>
      </c>
      <c r="E11" s="33">
        <v>60.53</v>
      </c>
      <c r="F11" s="37" t="s">
        <v>129</v>
      </c>
      <c r="G11" s="37">
        <v>6</v>
      </c>
      <c r="H11" s="33">
        <f>E11*G11</f>
        <v>363.18</v>
      </c>
    </row>
    <row r="12" spans="1:8" ht="15.6" x14ac:dyDescent="0.3">
      <c r="A12" s="209" t="s">
        <v>150</v>
      </c>
      <c r="B12" s="209"/>
      <c r="C12" s="209"/>
      <c r="D12" s="209"/>
      <c r="E12" s="209"/>
      <c r="F12" s="209"/>
      <c r="H12" s="33"/>
    </row>
    <row r="13" spans="1:8" x14ac:dyDescent="0.3">
      <c r="A13" s="37">
        <v>6745</v>
      </c>
      <c r="B13" s="38" t="s">
        <v>236</v>
      </c>
      <c r="C13" s="37" t="s">
        <v>202</v>
      </c>
      <c r="D13" s="38" t="s">
        <v>165</v>
      </c>
      <c r="E13" s="33">
        <v>75</v>
      </c>
      <c r="F13" s="37" t="s">
        <v>203</v>
      </c>
      <c r="G13" s="37">
        <v>6</v>
      </c>
      <c r="H13" s="33">
        <f>E13*G13</f>
        <v>450</v>
      </c>
    </row>
    <row r="14" spans="1:8" ht="15.6" x14ac:dyDescent="0.3">
      <c r="A14" s="209" t="s">
        <v>154</v>
      </c>
      <c r="B14" s="209"/>
      <c r="C14" s="209"/>
      <c r="D14" s="209"/>
      <c r="E14" s="209"/>
      <c r="F14" s="209"/>
      <c r="H14" s="33"/>
    </row>
    <row r="15" spans="1:8" x14ac:dyDescent="0.3">
      <c r="A15" s="37">
        <v>6746</v>
      </c>
      <c r="B15" s="38" t="s">
        <v>237</v>
      </c>
      <c r="C15" s="37" t="s">
        <v>205</v>
      </c>
      <c r="D15" s="38" t="s">
        <v>25</v>
      </c>
      <c r="E15" s="33">
        <v>57</v>
      </c>
      <c r="F15" s="37" t="s">
        <v>203</v>
      </c>
      <c r="G15" s="37">
        <v>2</v>
      </c>
      <c r="H15" s="33">
        <f>E15*G15</f>
        <v>114</v>
      </c>
    </row>
    <row r="16" spans="1:8" ht="14.4" customHeight="1" x14ac:dyDescent="0.3">
      <c r="A16" s="216" t="s">
        <v>206</v>
      </c>
      <c r="B16" s="216"/>
      <c r="C16" s="12"/>
      <c r="D16" s="14"/>
      <c r="E16" s="167"/>
      <c r="F16" s="14"/>
      <c r="G16" s="17"/>
      <c r="H16" s="33"/>
    </row>
    <row r="17" spans="1:8" x14ac:dyDescent="0.3">
      <c r="A17" s="14">
        <v>6749</v>
      </c>
      <c r="B17" s="12" t="s">
        <v>238</v>
      </c>
      <c r="C17" s="12" t="s">
        <v>208</v>
      </c>
      <c r="D17" s="14" t="s">
        <v>25</v>
      </c>
      <c r="E17" s="33">
        <v>110</v>
      </c>
      <c r="F17" s="14" t="s">
        <v>203</v>
      </c>
      <c r="G17" s="14">
        <v>4</v>
      </c>
      <c r="H17" s="33">
        <f>E17*G17</f>
        <v>440</v>
      </c>
    </row>
    <row r="18" spans="1:8" x14ac:dyDescent="0.3">
      <c r="A18" s="184"/>
      <c r="B18" s="185"/>
      <c r="C18" s="186"/>
      <c r="D18" s="185"/>
      <c r="E18" s="187"/>
      <c r="F18" s="188"/>
      <c r="G18" s="23"/>
      <c r="H18" s="33"/>
    </row>
    <row r="19" spans="1:8" ht="15.6" x14ac:dyDescent="0.3">
      <c r="A19" s="209" t="s">
        <v>169</v>
      </c>
      <c r="B19" s="209"/>
      <c r="C19" s="209"/>
      <c r="D19" s="209"/>
      <c r="E19" s="209"/>
      <c r="F19" s="209"/>
      <c r="H19" s="33"/>
    </row>
    <row r="20" spans="1:8" s="16" customFormat="1" ht="28.8" x14ac:dyDescent="0.3">
      <c r="A20" s="37">
        <v>5261</v>
      </c>
      <c r="B20" s="38" t="s">
        <v>239</v>
      </c>
      <c r="C20" s="37" t="s">
        <v>171</v>
      </c>
      <c r="D20" s="38" t="s">
        <v>25</v>
      </c>
      <c r="E20" s="33">
        <v>67.260000000000005</v>
      </c>
      <c r="F20" s="37" t="s">
        <v>14</v>
      </c>
      <c r="G20" s="37">
        <v>6</v>
      </c>
      <c r="H20" s="33">
        <f>E20*G20</f>
        <v>403.56000000000006</v>
      </c>
    </row>
    <row r="21" spans="1:8" ht="15.6" x14ac:dyDescent="0.3">
      <c r="A21" s="209" t="s">
        <v>173</v>
      </c>
      <c r="B21" s="209"/>
      <c r="C21" s="209"/>
      <c r="D21" s="209"/>
      <c r="E21" s="209"/>
      <c r="F21" s="209"/>
      <c r="H21" s="33"/>
    </row>
    <row r="22" spans="1:8" x14ac:dyDescent="0.3">
      <c r="A22" s="14">
        <v>7041</v>
      </c>
      <c r="B22" s="12" t="s">
        <v>240</v>
      </c>
      <c r="C22" s="14" t="s">
        <v>241</v>
      </c>
      <c r="D22" s="12" t="s">
        <v>25</v>
      </c>
      <c r="E22" s="33">
        <v>60.54</v>
      </c>
      <c r="F22" s="14" t="s">
        <v>14</v>
      </c>
      <c r="G22" s="14">
        <v>6</v>
      </c>
      <c r="H22" s="33">
        <f>E22*G22</f>
        <v>363.24</v>
      </c>
    </row>
    <row r="23" spans="1:8" ht="15.6" x14ac:dyDescent="0.3">
      <c r="A23" s="209" t="s">
        <v>176</v>
      </c>
      <c r="B23" s="209"/>
      <c r="C23" s="209"/>
      <c r="D23" s="209"/>
      <c r="E23" s="209"/>
      <c r="F23" s="209"/>
      <c r="H23" s="33"/>
    </row>
    <row r="24" spans="1:8" ht="28.8" x14ac:dyDescent="0.3">
      <c r="A24" s="14">
        <v>7064</v>
      </c>
      <c r="B24" s="12" t="s">
        <v>242</v>
      </c>
      <c r="C24" s="14" t="s">
        <v>215</v>
      </c>
      <c r="D24" s="12" t="s">
        <v>243</v>
      </c>
      <c r="E24" s="33">
        <v>30.26</v>
      </c>
      <c r="F24" s="14" t="s">
        <v>14</v>
      </c>
      <c r="G24" s="14">
        <v>0</v>
      </c>
      <c r="H24" s="33">
        <f>E24*G24</f>
        <v>0</v>
      </c>
    </row>
    <row r="25" spans="1:8" ht="15.6" x14ac:dyDescent="0.3">
      <c r="A25" s="209" t="s">
        <v>179</v>
      </c>
      <c r="B25" s="209"/>
      <c r="C25" s="209"/>
      <c r="D25" s="209"/>
      <c r="E25" s="209"/>
      <c r="F25" s="209"/>
      <c r="H25" s="33"/>
    </row>
    <row r="26" spans="1:8" ht="20.399999999999999" x14ac:dyDescent="0.3">
      <c r="A26" s="37">
        <v>7090</v>
      </c>
      <c r="B26" s="49" t="s">
        <v>244</v>
      </c>
      <c r="C26" s="19" t="s">
        <v>245</v>
      </c>
      <c r="D26" s="37" t="s">
        <v>25</v>
      </c>
      <c r="E26" s="121">
        <v>33.1</v>
      </c>
      <c r="F26" s="37" t="s">
        <v>14</v>
      </c>
      <c r="G26" s="37">
        <v>6</v>
      </c>
      <c r="H26" s="33">
        <f>E26*G26</f>
        <v>198.60000000000002</v>
      </c>
    </row>
    <row r="27" spans="1:8" ht="15.6" x14ac:dyDescent="0.3">
      <c r="A27" s="209" t="s">
        <v>183</v>
      </c>
      <c r="B27" s="209"/>
      <c r="C27" s="209"/>
      <c r="D27" s="209"/>
      <c r="E27" s="209"/>
      <c r="F27" s="209"/>
      <c r="H27" s="33"/>
    </row>
    <row r="28" spans="1:8" ht="57.75" customHeight="1" x14ac:dyDescent="0.3">
      <c r="A28" s="189">
        <v>6979</v>
      </c>
      <c r="B28" s="37" t="s">
        <v>246</v>
      </c>
      <c r="C28" s="37" t="s">
        <v>247</v>
      </c>
      <c r="D28" s="37" t="s">
        <v>25</v>
      </c>
      <c r="E28" s="33">
        <v>66.209999999999994</v>
      </c>
      <c r="F28" s="37" t="s">
        <v>14</v>
      </c>
      <c r="G28" s="69">
        <v>6</v>
      </c>
      <c r="H28" s="33">
        <f>E28*G28</f>
        <v>397.26</v>
      </c>
    </row>
    <row r="29" spans="1:8" ht="15.6" x14ac:dyDescent="0.3">
      <c r="A29" s="209" t="s">
        <v>248</v>
      </c>
      <c r="B29" s="209"/>
      <c r="C29" s="209"/>
      <c r="D29" s="209"/>
      <c r="E29" s="209"/>
      <c r="F29" s="209"/>
      <c r="H29" s="33"/>
    </row>
    <row r="30" spans="1:8" ht="66.75" customHeight="1" x14ac:dyDescent="0.3">
      <c r="A30" s="37">
        <v>6783</v>
      </c>
      <c r="B30" s="38" t="s">
        <v>249</v>
      </c>
      <c r="C30" s="37" t="s">
        <v>223</v>
      </c>
      <c r="D30" s="37" t="s">
        <v>25</v>
      </c>
      <c r="E30" s="33">
        <v>99.31</v>
      </c>
      <c r="F30" s="37" t="s">
        <v>122</v>
      </c>
      <c r="G30" s="37">
        <v>6</v>
      </c>
      <c r="H30" s="33">
        <f>E30*G30</f>
        <v>595.86</v>
      </c>
    </row>
    <row r="31" spans="1:8" ht="15.6" x14ac:dyDescent="0.3">
      <c r="A31" s="209" t="s">
        <v>250</v>
      </c>
      <c r="B31" s="209"/>
      <c r="C31" s="209"/>
      <c r="D31" s="209"/>
      <c r="E31" s="209"/>
      <c r="F31" s="209"/>
      <c r="H31" s="33"/>
    </row>
    <row r="32" spans="1:8" ht="42.75" customHeight="1" x14ac:dyDescent="0.3">
      <c r="A32" s="37">
        <v>6894</v>
      </c>
      <c r="B32" s="38" t="s">
        <v>251</v>
      </c>
      <c r="C32" s="38" t="s">
        <v>252</v>
      </c>
      <c r="D32" s="38" t="s">
        <v>25</v>
      </c>
      <c r="E32" s="33">
        <v>66.209999999999994</v>
      </c>
      <c r="F32" s="37" t="s">
        <v>253</v>
      </c>
      <c r="G32" s="37">
        <v>18</v>
      </c>
      <c r="H32" s="33">
        <f>E32*G32</f>
        <v>1191.78</v>
      </c>
    </row>
    <row r="33" spans="1:8" ht="15.6" x14ac:dyDescent="0.3">
      <c r="A33" s="209" t="s">
        <v>254</v>
      </c>
      <c r="B33" s="209"/>
      <c r="C33" s="209"/>
      <c r="D33" s="209"/>
      <c r="E33" s="209"/>
      <c r="F33" s="209"/>
      <c r="G33" s="166"/>
      <c r="H33" s="33"/>
    </row>
    <row r="34" spans="1:8" s="16" customFormat="1" ht="48" customHeight="1" x14ac:dyDescent="0.3">
      <c r="A34" s="117">
        <v>3822</v>
      </c>
      <c r="B34" s="57" t="s">
        <v>255</v>
      </c>
      <c r="C34" s="58" t="s">
        <v>256</v>
      </c>
      <c r="D34" s="38" t="s">
        <v>257</v>
      </c>
      <c r="E34" s="118">
        <v>64.290000000000006</v>
      </c>
      <c r="F34" s="37" t="s">
        <v>14</v>
      </c>
      <c r="G34" s="37">
        <v>6</v>
      </c>
      <c r="H34" s="33">
        <f>E34*G34</f>
        <v>385.74</v>
      </c>
    </row>
    <row r="35" spans="1:8" ht="15.6" x14ac:dyDescent="0.3">
      <c r="A35" s="209" t="s">
        <v>258</v>
      </c>
      <c r="B35" s="209"/>
      <c r="C35" s="209"/>
      <c r="D35" s="209"/>
      <c r="E35" s="209"/>
      <c r="F35" s="209"/>
      <c r="H35" s="33"/>
    </row>
    <row r="36" spans="1:8" ht="15.6" x14ac:dyDescent="0.3">
      <c r="A36" s="9">
        <v>6613</v>
      </c>
      <c r="B36" s="37" t="s">
        <v>259</v>
      </c>
      <c r="C36" s="37" t="s">
        <v>260</v>
      </c>
      <c r="D36" s="37" t="s">
        <v>25</v>
      </c>
      <c r="E36" s="122" t="s">
        <v>261</v>
      </c>
      <c r="F36" s="37" t="s">
        <v>262</v>
      </c>
      <c r="G36">
        <v>4</v>
      </c>
      <c r="H36" s="33">
        <v>500</v>
      </c>
    </row>
    <row r="37" spans="1:8" ht="33" customHeight="1" x14ac:dyDescent="0.3">
      <c r="A37" s="14">
        <v>6005</v>
      </c>
      <c r="B37" s="12" t="s">
        <v>263</v>
      </c>
      <c r="C37" s="12" t="s">
        <v>264</v>
      </c>
      <c r="D37" s="12" t="s">
        <v>25</v>
      </c>
      <c r="E37" s="33">
        <v>64.290000000000006</v>
      </c>
      <c r="F37" s="12" t="s">
        <v>14</v>
      </c>
      <c r="G37" s="12">
        <v>17</v>
      </c>
      <c r="H37" s="33">
        <f>E37*G37</f>
        <v>1092.93</v>
      </c>
    </row>
    <row r="38" spans="1:8" ht="15.6" x14ac:dyDescent="0.3">
      <c r="A38" s="209" t="s">
        <v>265</v>
      </c>
      <c r="B38" s="209"/>
      <c r="C38" s="209"/>
      <c r="D38" s="209"/>
      <c r="E38" s="209"/>
      <c r="F38" s="209"/>
      <c r="H38" s="33"/>
    </row>
    <row r="39" spans="1:8" ht="28.8" x14ac:dyDescent="0.3">
      <c r="A39" s="190">
        <v>6090</v>
      </c>
      <c r="B39" s="191" t="s">
        <v>266</v>
      </c>
      <c r="C39" s="192" t="s">
        <v>267</v>
      </c>
      <c r="D39" s="38" t="s">
        <v>268</v>
      </c>
      <c r="E39" s="193">
        <v>64.290000000000006</v>
      </c>
      <c r="F39" s="194" t="s">
        <v>253</v>
      </c>
      <c r="G39" s="38">
        <v>6</v>
      </c>
      <c r="H39" s="33">
        <f>E39*G39</f>
        <v>385.74</v>
      </c>
    </row>
    <row r="40" spans="1:8" x14ac:dyDescent="0.3">
      <c r="A40" t="s">
        <v>130</v>
      </c>
      <c r="H40" s="44"/>
    </row>
    <row r="41" spans="1:8" x14ac:dyDescent="0.3">
      <c r="A41">
        <v>6846</v>
      </c>
      <c r="B41" t="s">
        <v>269</v>
      </c>
      <c r="C41" t="s">
        <v>270</v>
      </c>
      <c r="D41" t="s">
        <v>25</v>
      </c>
      <c r="E41">
        <v>33.1</v>
      </c>
      <c r="F41" t="s">
        <v>253</v>
      </c>
      <c r="G41">
        <v>6</v>
      </c>
      <c r="H41" s="40"/>
    </row>
    <row r="115" spans="6:7" x14ac:dyDescent="0.3">
      <c r="F115" s="37">
        <v>3</v>
      </c>
      <c r="G115" s="33">
        <v>167.34</v>
      </c>
    </row>
    <row r="116" spans="6:7" x14ac:dyDescent="0.3">
      <c r="F116" s="14">
        <v>15</v>
      </c>
      <c r="G116" s="33">
        <v>908.1</v>
      </c>
    </row>
    <row r="117" spans="6:7" x14ac:dyDescent="0.3">
      <c r="F117" s="14">
        <v>15</v>
      </c>
      <c r="G117" s="33">
        <v>453.9</v>
      </c>
    </row>
    <row r="118" spans="6:7" x14ac:dyDescent="0.3">
      <c r="F118" s="37">
        <v>15</v>
      </c>
      <c r="G118" s="33">
        <v>453.9</v>
      </c>
    </row>
    <row r="119" spans="6:7" x14ac:dyDescent="0.3">
      <c r="F119" s="69">
        <v>15</v>
      </c>
      <c r="G119" s="33">
        <v>908.1</v>
      </c>
    </row>
    <row r="120" spans="6:7" x14ac:dyDescent="0.3">
      <c r="F120" s="37">
        <v>4</v>
      </c>
      <c r="G120" s="33">
        <v>242.16</v>
      </c>
    </row>
    <row r="121" spans="6:7" x14ac:dyDescent="0.3">
      <c r="F121" s="12">
        <v>3</v>
      </c>
      <c r="G121" s="33">
        <v>181.62</v>
      </c>
    </row>
    <row r="122" spans="6:7" x14ac:dyDescent="0.3">
      <c r="F122">
        <f>SUM(F115:F121)</f>
        <v>70</v>
      </c>
      <c r="G122">
        <f>SUM(G115:G121)</f>
        <v>3315.12</v>
      </c>
    </row>
  </sheetData>
  <mergeCells count="17">
    <mergeCell ref="A35:F35"/>
    <mergeCell ref="A38:F38"/>
    <mergeCell ref="A25:F25"/>
    <mergeCell ref="A27:F27"/>
    <mergeCell ref="A29:F29"/>
    <mergeCell ref="A31:F31"/>
    <mergeCell ref="A33:F33"/>
    <mergeCell ref="A14:F14"/>
    <mergeCell ref="A16:B16"/>
    <mergeCell ref="A19:F19"/>
    <mergeCell ref="A21:F21"/>
    <mergeCell ref="A23:F23"/>
    <mergeCell ref="A1:H1"/>
    <mergeCell ref="A4:F4"/>
    <mergeCell ref="A7:F7"/>
    <mergeCell ref="A10:F10"/>
    <mergeCell ref="A12:F12"/>
  </mergeCells>
  <pageMargins left="0.70833333333333304" right="0.70833333333333304" top="0.74791666666666701" bottom="0.74791666666666701" header="0.51180555555555496" footer="0.51180555555555496"/>
  <pageSetup paperSize="9" scale="65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210" zoomScaleNormal="210" workbookViewId="0">
      <selection activeCell="F48" sqref="F48"/>
    </sheetView>
  </sheetViews>
  <sheetFormatPr defaultRowHeight="14.4" x14ac:dyDescent="0.3"/>
  <cols>
    <col min="1" max="1" width="8.5546875" customWidth="1"/>
    <col min="2" max="2" width="48.33203125" customWidth="1"/>
    <col min="3" max="3" width="36.5546875" customWidth="1"/>
    <col min="4" max="4" width="23.5546875" customWidth="1"/>
    <col min="5" max="5" width="10.44140625" customWidth="1"/>
    <col min="6" max="6" width="13.44140625" customWidth="1"/>
    <col min="7" max="7" width="11" customWidth="1"/>
    <col min="8" max="8" width="11.33203125" customWidth="1"/>
    <col min="9" max="1025" width="8.5546875" customWidth="1"/>
  </cols>
  <sheetData>
    <row r="1" spans="1:8" ht="19.8" x14ac:dyDescent="0.4">
      <c r="A1" s="208" t="s">
        <v>0</v>
      </c>
      <c r="B1" s="208"/>
      <c r="C1" s="208"/>
      <c r="D1" s="208"/>
      <c r="E1" s="208"/>
      <c r="F1" s="208"/>
      <c r="G1" s="208"/>
      <c r="H1" s="208"/>
    </row>
    <row r="2" spans="1:8" ht="46.8" x14ac:dyDescent="0.3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43" t="s">
        <v>6</v>
      </c>
      <c r="G2" s="43" t="s">
        <v>35</v>
      </c>
      <c r="H2" s="3" t="s">
        <v>8</v>
      </c>
    </row>
    <row r="3" spans="1:8" ht="15.6" x14ac:dyDescent="0.3">
      <c r="A3" s="4" t="s">
        <v>271</v>
      </c>
      <c r="B3" s="5"/>
      <c r="C3" s="5"/>
      <c r="D3" s="5"/>
      <c r="E3" s="6"/>
      <c r="F3" s="5"/>
      <c r="G3" s="4"/>
      <c r="H3" s="5"/>
    </row>
    <row r="4" spans="1:8" s="195" customFormat="1" ht="12" customHeight="1" x14ac:dyDescent="0.3">
      <c r="A4" s="219" t="s">
        <v>16</v>
      </c>
      <c r="B4" s="219"/>
      <c r="C4" s="219"/>
      <c r="D4" s="219"/>
      <c r="E4" s="219"/>
      <c r="F4" s="219"/>
      <c r="H4" s="14"/>
    </row>
    <row r="5" spans="1:8" s="199" customFormat="1" ht="39.9" customHeight="1" x14ac:dyDescent="0.2">
      <c r="A5" s="18">
        <v>7716</v>
      </c>
      <c r="B5" s="49" t="s">
        <v>272</v>
      </c>
      <c r="C5" s="19" t="s">
        <v>273</v>
      </c>
      <c r="D5" s="196" t="s">
        <v>25</v>
      </c>
      <c r="E5" s="121">
        <v>67</v>
      </c>
      <c r="F5" s="196" t="s">
        <v>29</v>
      </c>
      <c r="G5" s="197">
        <v>14</v>
      </c>
      <c r="H5" s="198">
        <f>E5*G5</f>
        <v>938</v>
      </c>
    </row>
    <row r="6" spans="1:8" s="199" customFormat="1" ht="39.9" customHeight="1" x14ac:dyDescent="0.2">
      <c r="A6" s="18">
        <v>7717</v>
      </c>
      <c r="B6" s="49" t="s">
        <v>274</v>
      </c>
      <c r="C6" s="19" t="s">
        <v>273</v>
      </c>
      <c r="D6" s="196" t="s">
        <v>25</v>
      </c>
      <c r="E6" s="121">
        <v>67.52</v>
      </c>
      <c r="F6" s="196" t="s">
        <v>29</v>
      </c>
      <c r="G6" s="197">
        <v>14</v>
      </c>
      <c r="H6" s="198">
        <f>E6*G6</f>
        <v>945.28</v>
      </c>
    </row>
    <row r="7" spans="1:8" s="201" customFormat="1" ht="12" customHeight="1" x14ac:dyDescent="0.3">
      <c r="A7" s="220" t="s">
        <v>193</v>
      </c>
      <c r="B7" s="220"/>
      <c r="C7" s="220"/>
      <c r="D7" s="220"/>
      <c r="E7" s="220"/>
      <c r="F7" s="220"/>
      <c r="H7" s="202"/>
    </row>
    <row r="8" spans="1:8" s="201" customFormat="1" ht="12" customHeight="1" x14ac:dyDescent="0.3">
      <c r="A8" s="200"/>
      <c r="B8" s="202"/>
      <c r="C8" s="202"/>
      <c r="D8" s="202"/>
      <c r="E8" s="203"/>
      <c r="F8" s="196" t="s">
        <v>29</v>
      </c>
      <c r="G8" s="204">
        <v>1</v>
      </c>
      <c r="H8" s="202"/>
    </row>
    <row r="9" spans="1:8" ht="43.2" x14ac:dyDescent="0.3">
      <c r="A9" s="37">
        <v>5561</v>
      </c>
      <c r="B9" s="38" t="s">
        <v>275</v>
      </c>
      <c r="C9" s="38" t="s">
        <v>276</v>
      </c>
      <c r="D9" s="38" t="s">
        <v>243</v>
      </c>
      <c r="E9" s="33">
        <v>60.54</v>
      </c>
      <c r="F9" s="37" t="s">
        <v>14</v>
      </c>
      <c r="G9" s="37">
        <v>11</v>
      </c>
      <c r="H9" s="33">
        <f>E9*G9</f>
        <v>665.93999999999994</v>
      </c>
    </row>
    <row r="10" spans="1:8" ht="15.6" x14ac:dyDescent="0.3">
      <c r="A10" s="209" t="s">
        <v>277</v>
      </c>
      <c r="B10" s="209"/>
      <c r="C10" s="209"/>
      <c r="D10" s="209"/>
      <c r="E10" s="209"/>
      <c r="F10" s="209"/>
      <c r="H10" s="33"/>
    </row>
    <row r="11" spans="1:8" ht="20.399999999999999" x14ac:dyDescent="0.3">
      <c r="A11" s="9">
        <v>6614</v>
      </c>
      <c r="B11" s="11" t="s">
        <v>278</v>
      </c>
      <c r="C11" s="11" t="s">
        <v>260</v>
      </c>
      <c r="D11" s="10" t="s">
        <v>25</v>
      </c>
      <c r="E11" s="205" t="s">
        <v>261</v>
      </c>
      <c r="F11" s="10" t="s">
        <v>262</v>
      </c>
      <c r="G11" s="13">
        <v>1</v>
      </c>
      <c r="H11" s="181">
        <v>125</v>
      </c>
    </row>
    <row r="12" spans="1:8" ht="28.8" x14ac:dyDescent="0.3">
      <c r="A12" s="37">
        <v>7070</v>
      </c>
      <c r="B12" s="38" t="s">
        <v>279</v>
      </c>
      <c r="C12" s="12" t="s">
        <v>280</v>
      </c>
      <c r="D12" s="37" t="s">
        <v>25</v>
      </c>
      <c r="E12" s="33">
        <v>66.209999999999994</v>
      </c>
      <c r="F12" s="37" t="s">
        <v>14</v>
      </c>
      <c r="G12" s="37">
        <v>3</v>
      </c>
      <c r="H12" s="33">
        <f>E12*G12</f>
        <v>198.63</v>
      </c>
    </row>
    <row r="13" spans="1:8" ht="15.6" x14ac:dyDescent="0.3">
      <c r="A13" s="209" t="s">
        <v>265</v>
      </c>
      <c r="B13" s="209"/>
      <c r="C13" s="209"/>
      <c r="D13" s="209"/>
      <c r="E13" s="209"/>
      <c r="F13" s="209"/>
      <c r="H13" s="33"/>
    </row>
    <row r="14" spans="1:8" s="16" customFormat="1" ht="28.8" x14ac:dyDescent="0.3">
      <c r="A14" s="14">
        <v>7038</v>
      </c>
      <c r="B14" s="12" t="s">
        <v>281</v>
      </c>
      <c r="C14" s="12" t="s">
        <v>282</v>
      </c>
      <c r="D14" s="14" t="s">
        <v>25</v>
      </c>
      <c r="E14" s="33">
        <v>60.54</v>
      </c>
      <c r="F14" s="14" t="s">
        <v>14</v>
      </c>
      <c r="G14" s="14">
        <v>4</v>
      </c>
      <c r="H14" s="33">
        <f>E14*G14</f>
        <v>242.16</v>
      </c>
    </row>
    <row r="15" spans="1:8" x14ac:dyDescent="0.3">
      <c r="A15" t="s">
        <v>283</v>
      </c>
      <c r="H15" s="44"/>
    </row>
    <row r="16" spans="1:8" x14ac:dyDescent="0.3">
      <c r="A16">
        <v>5278</v>
      </c>
      <c r="B16" t="s">
        <v>284</v>
      </c>
      <c r="C16" t="s">
        <v>285</v>
      </c>
      <c r="D16" t="s">
        <v>25</v>
      </c>
      <c r="E16">
        <v>67.260000000000005</v>
      </c>
      <c r="F16" t="s">
        <v>14</v>
      </c>
      <c r="G16">
        <v>15</v>
      </c>
      <c r="H16" s="40"/>
    </row>
    <row r="17" spans="1:8" x14ac:dyDescent="0.3">
      <c r="A17" t="s">
        <v>286</v>
      </c>
    </row>
    <row r="18" spans="1:8" x14ac:dyDescent="0.3">
      <c r="A18">
        <v>5607</v>
      </c>
      <c r="B18" t="s">
        <v>287</v>
      </c>
      <c r="C18" t="s">
        <v>288</v>
      </c>
      <c r="D18" t="s">
        <v>25</v>
      </c>
      <c r="F18" t="s">
        <v>14</v>
      </c>
      <c r="G18">
        <v>15</v>
      </c>
    </row>
    <row r="21" spans="1:8" ht="20.399999999999999" x14ac:dyDescent="0.3">
      <c r="A21" s="18">
        <v>7493</v>
      </c>
      <c r="B21" s="49" t="s">
        <v>289</v>
      </c>
      <c r="C21" s="19" t="s">
        <v>252</v>
      </c>
      <c r="D21" t="s">
        <v>25</v>
      </c>
      <c r="E21" s="121" t="s">
        <v>290</v>
      </c>
      <c r="F21" s="196" t="s">
        <v>29</v>
      </c>
      <c r="G21">
        <v>15</v>
      </c>
    </row>
    <row r="22" spans="1:8" ht="30.6" x14ac:dyDescent="0.3">
      <c r="A22" s="18">
        <v>7601</v>
      </c>
      <c r="B22" s="49" t="s">
        <v>291</v>
      </c>
      <c r="C22" s="19" t="s">
        <v>292</v>
      </c>
      <c r="D22" s="196" t="s">
        <v>25</v>
      </c>
      <c r="E22">
        <v>67.260000000000005</v>
      </c>
      <c r="F22" s="196" t="s">
        <v>293</v>
      </c>
      <c r="G22">
        <v>15</v>
      </c>
    </row>
    <row r="24" spans="1:8" ht="15.6" x14ac:dyDescent="0.3">
      <c r="A24" s="209" t="s">
        <v>150</v>
      </c>
      <c r="B24" s="209"/>
      <c r="C24" s="209"/>
      <c r="D24" s="209"/>
      <c r="E24" s="209"/>
      <c r="F24" s="209"/>
      <c r="H24" s="33"/>
    </row>
    <row r="25" spans="1:8" x14ac:dyDescent="0.3">
      <c r="A25" s="37">
        <v>7394</v>
      </c>
      <c r="B25" s="38" t="s">
        <v>294</v>
      </c>
      <c r="C25" s="37" t="s">
        <v>202</v>
      </c>
      <c r="D25" s="38" t="s">
        <v>165</v>
      </c>
      <c r="E25" s="33">
        <v>75.5</v>
      </c>
      <c r="F25" s="37" t="s">
        <v>203</v>
      </c>
      <c r="G25" s="37">
        <v>15</v>
      </c>
      <c r="H25" s="33">
        <f>E25*G25</f>
        <v>1132.5</v>
      </c>
    </row>
    <row r="26" spans="1:8" ht="15.6" x14ac:dyDescent="0.3">
      <c r="A26" s="209" t="s">
        <v>154</v>
      </c>
      <c r="B26" s="209"/>
      <c r="C26" s="209"/>
      <c r="D26" s="209"/>
      <c r="E26" s="209"/>
      <c r="F26" s="209"/>
      <c r="H26" s="33"/>
    </row>
    <row r="27" spans="1:8" x14ac:dyDescent="0.3">
      <c r="A27" s="37">
        <v>7395</v>
      </c>
      <c r="B27" s="38" t="s">
        <v>295</v>
      </c>
      <c r="C27" s="37" t="s">
        <v>205</v>
      </c>
      <c r="D27" s="38" t="s">
        <v>25</v>
      </c>
      <c r="E27" s="33">
        <v>59</v>
      </c>
      <c r="F27" s="37" t="s">
        <v>203</v>
      </c>
      <c r="G27" s="37">
        <v>15</v>
      </c>
      <c r="H27" s="33">
        <f>E27*G27</f>
        <v>885</v>
      </c>
    </row>
    <row r="28" spans="1:8" x14ac:dyDescent="0.3">
      <c r="A28" t="s">
        <v>296</v>
      </c>
    </row>
    <row r="29" spans="1:8" x14ac:dyDescent="0.3">
      <c r="A29">
        <v>5300</v>
      </c>
      <c r="B29" t="s">
        <v>297</v>
      </c>
      <c r="C29" t="s">
        <v>298</v>
      </c>
      <c r="D29" t="s">
        <v>25</v>
      </c>
      <c r="E29">
        <v>33.630000000000003</v>
      </c>
      <c r="F29" t="s">
        <v>293</v>
      </c>
      <c r="G29">
        <v>0</v>
      </c>
      <c r="H29">
        <v>504.45</v>
      </c>
    </row>
    <row r="31" spans="1:8" x14ac:dyDescent="0.3">
      <c r="A31" t="s">
        <v>299</v>
      </c>
    </row>
    <row r="32" spans="1:8" ht="20.399999999999999" x14ac:dyDescent="0.3">
      <c r="A32" s="18">
        <v>7687</v>
      </c>
      <c r="B32" s="49" t="s">
        <v>300</v>
      </c>
      <c r="C32" s="19" t="s">
        <v>301</v>
      </c>
      <c r="D32" t="s">
        <v>25</v>
      </c>
      <c r="E32" s="121">
        <v>33.630000000000003</v>
      </c>
      <c r="F32" s="196" t="s">
        <v>293</v>
      </c>
      <c r="G32">
        <v>15</v>
      </c>
    </row>
    <row r="33" spans="1:8" x14ac:dyDescent="0.3">
      <c r="A33" s="68" t="s">
        <v>302</v>
      </c>
    </row>
    <row r="34" spans="1:8" ht="20.399999999999999" x14ac:dyDescent="0.3">
      <c r="A34" s="117">
        <v>6987</v>
      </c>
      <c r="B34" s="57" t="s">
        <v>303</v>
      </c>
      <c r="C34" s="58" t="s">
        <v>304</v>
      </c>
      <c r="D34" s="58" t="s">
        <v>25</v>
      </c>
      <c r="E34" s="118">
        <v>66.209999999999994</v>
      </c>
      <c r="F34" s="206" t="s">
        <v>293</v>
      </c>
      <c r="G34">
        <v>4</v>
      </c>
      <c r="H34">
        <v>728.31</v>
      </c>
    </row>
    <row r="35" spans="1:8" x14ac:dyDescent="0.3">
      <c r="A35" s="68" t="s">
        <v>123</v>
      </c>
      <c r="E35" s="207"/>
      <c r="F35" s="207"/>
    </row>
    <row r="36" spans="1:8" ht="20.399999999999999" x14ac:dyDescent="0.3">
      <c r="A36">
        <v>7361</v>
      </c>
      <c r="B36" s="191" t="s">
        <v>305</v>
      </c>
      <c r="C36" s="192" t="s">
        <v>235</v>
      </c>
      <c r="E36" s="193">
        <v>67.2</v>
      </c>
      <c r="F36" s="207" t="s">
        <v>69</v>
      </c>
      <c r="G36">
        <v>15</v>
      </c>
    </row>
    <row r="37" spans="1:8" x14ac:dyDescent="0.3">
      <c r="A37" s="68" t="s">
        <v>72</v>
      </c>
    </row>
    <row r="38" spans="1:8" ht="20.399999999999999" x14ac:dyDescent="0.3">
      <c r="A38">
        <v>7477</v>
      </c>
      <c r="B38" s="191" t="s">
        <v>306</v>
      </c>
      <c r="C38" s="192" t="s">
        <v>307</v>
      </c>
      <c r="D38" t="s">
        <v>25</v>
      </c>
      <c r="E38" s="193">
        <v>100.89</v>
      </c>
      <c r="F38" t="s">
        <v>29</v>
      </c>
      <c r="G38">
        <v>15</v>
      </c>
    </row>
    <row r="39" spans="1:8" x14ac:dyDescent="0.3">
      <c r="A39" t="s">
        <v>308</v>
      </c>
    </row>
    <row r="40" spans="1:8" ht="20.399999999999999" x14ac:dyDescent="0.3">
      <c r="A40" s="190">
        <v>7038</v>
      </c>
      <c r="B40" s="191" t="s">
        <v>309</v>
      </c>
      <c r="C40" s="192" t="s">
        <v>310</v>
      </c>
      <c r="D40" t="s">
        <v>25</v>
      </c>
      <c r="E40" s="193">
        <v>66.209999999999994</v>
      </c>
      <c r="F40" t="s">
        <v>293</v>
      </c>
      <c r="G40">
        <v>4</v>
      </c>
    </row>
    <row r="41" spans="1:8" x14ac:dyDescent="0.3">
      <c r="A41" t="s">
        <v>130</v>
      </c>
    </row>
    <row r="42" spans="1:8" x14ac:dyDescent="0.3">
      <c r="A42">
        <v>7474</v>
      </c>
      <c r="B42" t="s">
        <v>311</v>
      </c>
      <c r="C42" t="s">
        <v>312</v>
      </c>
      <c r="D42" t="s">
        <v>25</v>
      </c>
      <c r="E42">
        <v>33.630000000000003</v>
      </c>
      <c r="F42" t="s">
        <v>29</v>
      </c>
      <c r="G42">
        <v>15</v>
      </c>
    </row>
    <row r="43" spans="1:8" x14ac:dyDescent="0.3">
      <c r="A43" t="s">
        <v>98</v>
      </c>
    </row>
    <row r="44" spans="1:8" x14ac:dyDescent="0.3">
      <c r="A44">
        <v>7601</v>
      </c>
      <c r="B44" t="s">
        <v>313</v>
      </c>
      <c r="C44" t="s">
        <v>314</v>
      </c>
      <c r="D44" t="s">
        <v>25</v>
      </c>
      <c r="E44">
        <v>67.260000000000005</v>
      </c>
      <c r="F44" t="s">
        <v>14</v>
      </c>
      <c r="G44">
        <v>15</v>
      </c>
    </row>
    <row r="45" spans="1:8" x14ac:dyDescent="0.3">
      <c r="A45" t="s">
        <v>111</v>
      </c>
    </row>
    <row r="46" spans="1:8" x14ac:dyDescent="0.3">
      <c r="A46">
        <v>7493</v>
      </c>
      <c r="B46" t="s">
        <v>289</v>
      </c>
      <c r="D46" t="s">
        <v>25</v>
      </c>
      <c r="E46">
        <v>67.260000000000005</v>
      </c>
      <c r="F46" t="s">
        <v>29</v>
      </c>
      <c r="G46">
        <v>15</v>
      </c>
    </row>
  </sheetData>
  <mergeCells count="7">
    <mergeCell ref="A24:F24"/>
    <mergeCell ref="A26:F26"/>
    <mergeCell ref="A1:H1"/>
    <mergeCell ref="A4:F4"/>
    <mergeCell ref="A7:F7"/>
    <mergeCell ref="A10:F10"/>
    <mergeCell ref="A13:F13"/>
  </mergeCells>
  <pageMargins left="0.70833333333333304" right="0.70833333333333304" top="0.74791666666666701" bottom="0.74791666666666701" header="0.51180555555555496" footer="0.51180555555555496"/>
  <pageSetup paperSize="9" scale="8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1.razred</vt:lpstr>
      <vt:lpstr>2.razred</vt:lpstr>
      <vt:lpstr>3.razred</vt:lpstr>
      <vt:lpstr>4.razred</vt:lpstr>
      <vt:lpstr>5.razred</vt:lpstr>
      <vt:lpstr>6.razred</vt:lpstr>
      <vt:lpstr>7.razred</vt:lpstr>
      <vt:lpstr>8.razred</vt:lpstr>
      <vt:lpstr>'1.razred'!_FilterDatabase</vt:lpstr>
      <vt:lpstr>'2.razred'!_FilterDatabase</vt:lpstr>
      <vt:lpstr>'5.razred'!_FilterDatabase</vt:lpstr>
      <vt:lpstr>'6.razred'!_FilterDatabase</vt:lpstr>
      <vt:lpstr>'7.razred'!_FilterDatabase</vt:lpstr>
      <vt:lpstr>'8.razred'!_FilterDatabase</vt:lpstr>
      <vt:lpstr>'5.razred'!Print_Area</vt:lpstr>
      <vt:lpstr>'5.razred'!Print_Titles</vt:lpstr>
      <vt:lpstr>'6.razred'!Print_Titles</vt:lpstr>
      <vt:lpstr>'7.razred'!Print_Titles</vt:lpstr>
      <vt:lpstr>'5.razred'!Print_Titles_0</vt:lpstr>
      <vt:lpstr>'6.razred'!Print_Titles_0</vt:lpstr>
      <vt:lpstr>'7.razred'!Print_Titles_0</vt:lpstr>
      <vt:lpstr>'5.razred'!Print_Titles_0_0</vt:lpstr>
      <vt:lpstr>'6.razred'!Print_Titles_0_0</vt:lpstr>
      <vt:lpstr>'7.razred'!Print_Titles_0_0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korisnik</cp:lastModifiedBy>
  <cp:revision>30</cp:revision>
  <cp:lastPrinted>2020-07-17T09:42:54Z</cp:lastPrinted>
  <dcterms:created xsi:type="dcterms:W3CDTF">2020-07-15T12:14:20Z</dcterms:created>
  <dcterms:modified xsi:type="dcterms:W3CDTF">2021-07-16T11:48:34Z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